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.at\Desktop\"/>
    </mc:Choice>
  </mc:AlternateContent>
  <xr:revisionPtr revIDLastSave="0" documentId="13_ncr:1_{94E230B8-1D72-4878-8293-44A7326936DD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Lieferangaben" sheetId="4" r:id="rId1"/>
    <sheet name="Bestellung" sheetId="1" r:id="rId2"/>
  </sheets>
  <definedNames>
    <definedName name="_ftn1" localSheetId="1">Bestellung!#REF!</definedName>
    <definedName name="_ftn2" localSheetId="1">Bestellung!#REF!</definedName>
    <definedName name="_ftn3" localSheetId="1">Bestellung!#REF!</definedName>
    <definedName name="_ftn4" localSheetId="1">Bestellung!#REF!</definedName>
    <definedName name="_ftnref1" localSheetId="1">Bestellung!#REF!</definedName>
    <definedName name="_ftnref2" localSheetId="1">Bestellung!#REF!</definedName>
    <definedName name="_ftnref3" localSheetId="1">Bestellung!#REF!</definedName>
    <definedName name="_ftnref4" localSheetId="1">Bestellung!#REF!</definedName>
    <definedName name="Bitte_Länge_auswählen">Bestellung!#REF!</definedName>
    <definedName name="_xlnm.Print_Area" localSheetId="0">Lieferangaben!$A$1:$I$55</definedName>
    <definedName name="OLE_LINK1" localSheetId="1">Bestellung!#REF!</definedName>
  </definedNames>
  <calcPr calcId="191029"/>
</workbook>
</file>

<file path=xl/calcChain.xml><?xml version="1.0" encoding="utf-8"?>
<calcChain xmlns="http://schemas.openxmlformats.org/spreadsheetml/2006/main">
  <c r="G150" i="1" l="1"/>
  <c r="G119" i="1"/>
  <c r="G118" i="1"/>
  <c r="G86" i="1"/>
  <c r="G85" i="1"/>
  <c r="G53" i="1"/>
  <c r="G52" i="1"/>
  <c r="G19" i="1"/>
  <c r="G18" i="1"/>
  <c r="G16" i="1"/>
  <c r="G148" i="1" l="1"/>
  <c r="G146" i="1"/>
  <c r="G145" i="1"/>
  <c r="G144" i="1"/>
  <c r="G142" i="1"/>
  <c r="G139" i="1"/>
  <c r="G138" i="1"/>
  <c r="G137" i="1"/>
  <c r="G136" i="1"/>
  <c r="G113" i="1"/>
  <c r="G112" i="1"/>
  <c r="G111" i="1"/>
  <c r="G116" i="1"/>
  <c r="G115" i="1"/>
  <c r="G109" i="1"/>
  <c r="G106" i="1"/>
  <c r="G105" i="1"/>
  <c r="G104" i="1"/>
  <c r="G103" i="1"/>
  <c r="G83" i="1"/>
  <c r="G82" i="1"/>
  <c r="G80" i="1"/>
  <c r="G79" i="1"/>
  <c r="G78" i="1"/>
  <c r="G76" i="1"/>
  <c r="G73" i="1"/>
  <c r="G72" i="1"/>
  <c r="G71" i="1"/>
  <c r="G70" i="1"/>
  <c r="G47" i="1"/>
  <c r="G50" i="1"/>
  <c r="G49" i="1"/>
  <c r="G46" i="1"/>
  <c r="G45" i="1"/>
  <c r="G44" i="1"/>
  <c r="G42" i="1"/>
  <c r="G39" i="1"/>
  <c r="G38" i="1"/>
  <c r="G37" i="1"/>
  <c r="G36" i="1"/>
  <c r="D56" i="1" s="1"/>
  <c r="G4" i="1"/>
  <c r="G5" i="1"/>
  <c r="G6" i="1"/>
  <c r="G3" i="1"/>
  <c r="D153" i="1" l="1"/>
  <c r="D89" i="1"/>
  <c r="D122" i="1"/>
  <c r="G15" i="1"/>
  <c r="G13" i="1" l="1"/>
  <c r="G12" i="1"/>
  <c r="G11" i="1"/>
  <c r="G9" i="1"/>
  <c r="D22" i="1" s="1"/>
  <c r="D157" i="1" l="1"/>
  <c r="B48" i="4" s="1"/>
</calcChain>
</file>

<file path=xl/sharedStrings.xml><?xml version="1.0" encoding="utf-8"?>
<sst xmlns="http://schemas.openxmlformats.org/spreadsheetml/2006/main" count="220" uniqueCount="115">
  <si>
    <t>Bezeichnung</t>
  </si>
  <si>
    <t>Einheit</t>
  </si>
  <si>
    <t>Stück</t>
  </si>
  <si>
    <t>Anzahl</t>
  </si>
  <si>
    <t>à 3 m</t>
  </si>
  <si>
    <t>à 4 m</t>
  </si>
  <si>
    <t>Bestell-Liste</t>
  </si>
  <si>
    <t>Total
kg</t>
  </si>
  <si>
    <t>Gewicht
kg</t>
  </si>
  <si>
    <t>Firma:</t>
  </si>
  <si>
    <t>Bestellt durch:</t>
  </si>
  <si>
    <t>Transport durch:</t>
  </si>
  <si>
    <t>Lieferadresse:</t>
  </si>
  <si>
    <t>Kontakt Baustelle:</t>
  </si>
  <si>
    <t>Kommission</t>
  </si>
  <si>
    <t>Total Gewicht kg:</t>
  </si>
  <si>
    <t>Liefertermin:</t>
  </si>
  <si>
    <t>Fahrzeug:</t>
  </si>
  <si>
    <r>
      <t xml:space="preserve">       </t>
    </r>
    <r>
      <rPr>
        <b/>
        <sz val="10"/>
        <color theme="1"/>
        <rFont val="Arial"/>
        <family val="2"/>
      </rPr>
      <t xml:space="preserve">    Schlepper           Solofahrzeug           Kranfahrzeug</t>
    </r>
  </si>
  <si>
    <r>
      <t>KÜBOLT</t>
    </r>
    <r>
      <rPr>
        <i/>
        <vertAlign val="superscript"/>
        <sz val="16"/>
        <color theme="0" tint="-0.499984740745262"/>
        <rFont val="Arial Black"/>
        <family val="2"/>
      </rPr>
      <t>®</t>
    </r>
    <r>
      <rPr>
        <i/>
        <sz val="16"/>
        <color theme="0" tint="-0.499984740745262"/>
        <rFont val="Arial Black"/>
        <family val="2"/>
      </rPr>
      <t>Stabanker</t>
    </r>
  </si>
  <si>
    <t>20mm</t>
  </si>
  <si>
    <t>14-105020</t>
  </si>
  <si>
    <r>
      <rPr>
        <b/>
        <i/>
        <sz val="10"/>
        <color rgb="FF000000"/>
        <rFont val="Arial"/>
        <family val="2"/>
      </rPr>
      <t>KÜBOLT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B500 Ø20mm, Bruchl. 175 kN / Streck. 160 kN</t>
    </r>
  </si>
  <si>
    <t>à 6 m</t>
  </si>
  <si>
    <t>à 12m</t>
  </si>
  <si>
    <t>Standardlängen 3, 4, 6 und 12m. Andere Längen auf Anfrage und zusätzlichem Schnittzuschlag</t>
  </si>
  <si>
    <t>14-305020</t>
  </si>
  <si>
    <t>14-602015008</t>
  </si>
  <si>
    <t>14-602020008</t>
  </si>
  <si>
    <t>14-602020010</t>
  </si>
  <si>
    <t>14-705020</t>
  </si>
  <si>
    <t>14-70502091</t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</si>
  <si>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6-Kant-Mutter Ø20 mm</t>
    </r>
  </si>
  <si>
    <t>Total kg Ø20mm</t>
  </si>
  <si>
    <t>25mm</t>
  </si>
  <si>
    <t>14-105025</t>
  </si>
  <si>
    <r>
      <rPr>
        <b/>
        <i/>
        <sz val="10"/>
        <color rgb="FF000000"/>
        <rFont val="Arial"/>
        <family val="2"/>
      </rPr>
      <t>KÜBOLT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B500 Ø25mm, Bruchl. 270 kN / Streck. 245 kN</t>
    </r>
  </si>
  <si>
    <t>14-305025</t>
  </si>
  <si>
    <t>14-602515008</t>
  </si>
  <si>
    <t>14-602520008</t>
  </si>
  <si>
    <t>14-602520010</t>
  </si>
  <si>
    <t>14-602520020</t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</si>
  <si>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6-Kant-Mutter Ø25 mm</t>
    </r>
  </si>
  <si>
    <t>14-705025</t>
  </si>
  <si>
    <t>14-70502591</t>
  </si>
  <si>
    <t>Total kg Ø25mm</t>
  </si>
  <si>
    <t>28mm</t>
  </si>
  <si>
    <t>14-105028</t>
  </si>
  <si>
    <r>
      <rPr>
        <b/>
        <i/>
        <sz val="10"/>
        <color rgb="FF000000"/>
        <rFont val="Arial"/>
        <family val="2"/>
      </rPr>
      <t>KÜBOLT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B500 Ø28mm, Bruchl. 340 kN / Streck. 310 kN</t>
    </r>
  </si>
  <si>
    <t>14-305028</t>
  </si>
  <si>
    <t>14-602820008</t>
  </si>
  <si>
    <t>14-602020020</t>
  </si>
  <si>
    <t>14-705028</t>
  </si>
  <si>
    <t>14-70502891</t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</si>
  <si>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6-Kant-Mutter Ø28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</si>
  <si>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B500 Kugelbundmutter Ø25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</si>
  <si>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B500 Kugelbundmutter Ø28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</si>
  <si>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B500 Kugelbundmutter Ø20 mm</t>
    </r>
  </si>
  <si>
    <t>32mm</t>
  </si>
  <si>
    <t>14-105032</t>
  </si>
  <si>
    <r>
      <rPr>
        <b/>
        <i/>
        <sz val="10"/>
        <color rgb="FF000000"/>
        <rFont val="Arial"/>
        <family val="2"/>
      </rPr>
      <t>KÜBOLT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B500 Ø32mm, Bruchl. 440 kN / Streck. 405 kN</t>
    </r>
  </si>
  <si>
    <t>14-305032</t>
  </si>
  <si>
    <t>14-603220010</t>
  </si>
  <si>
    <t>14-603220020</t>
  </si>
  <si>
    <t>14-603220012</t>
  </si>
  <si>
    <t>14-705032</t>
  </si>
  <si>
    <t>14-70503291</t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</si>
  <si>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6-Kant-Mutter Ø32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</si>
  <si>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B500 Kugelbundmutter Ø32 mm</t>
    </r>
  </si>
  <si>
    <t>40mm</t>
  </si>
  <si>
    <t>14-105040</t>
  </si>
  <si>
    <r>
      <rPr>
        <b/>
        <i/>
        <sz val="10"/>
        <color rgb="FF000000"/>
        <rFont val="Arial"/>
        <family val="2"/>
      </rPr>
      <t>KÜBOLT</t>
    </r>
    <r>
      <rPr>
        <b/>
        <i/>
        <sz val="10"/>
        <color rgb="FF000000"/>
        <rFont val="Calibri"/>
        <family val="2"/>
      </rPr>
      <t>®</t>
    </r>
    <r>
      <rPr>
        <sz val="10"/>
        <color rgb="FF000000"/>
        <rFont val="Arial"/>
        <family val="2"/>
      </rPr>
      <t xml:space="preserve"> B500 Ø40mm, Bruchl. 690 kN / Streck. 630 kN</t>
    </r>
  </si>
  <si>
    <t>14-305040</t>
  </si>
  <si>
    <t>14-604020020</t>
  </si>
  <si>
    <t>14-604025025</t>
  </si>
  <si>
    <t>14-604030030</t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</si>
  <si>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20 mm, zu Ø40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</si>
  <si>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250 x 250 x 25 mm, zu Ø40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</si>
  <si>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300 x 300 x 30 mm, zu Ø40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</si>
  <si>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10 mm, bombiert, zu Ø32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</si>
  <si>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12 mm, bombiert, zu Ø32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</si>
  <si>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20 mm, zu Ø32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</si>
  <si>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8 mm, bombiert, zu Ø28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</si>
  <si>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10 mm, bombiert, zu Ø28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</si>
  <si>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20 mm, zu Ø28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</si>
  <si>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150 x 150 x 8 mm, bombiert, zu Ø25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</si>
  <si>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8 mm, bombiert, zu Ø25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</si>
  <si>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10 mm, bombiert, zu Ø25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</si>
  <si>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20 mm, bombiert, zu Ø25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</si>
  <si>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150 x 150 x 8 mm, bombiert, zu Ø20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</si>
  <si>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8 mm, bombiert, zu Ø20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</si>
  <si>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 xml:space="preserve">® </t>
    </r>
    <r>
      <rPr>
        <sz val="10"/>
        <color rgb="FF000000"/>
        <rFont val="Arial"/>
        <family val="2"/>
      </rPr>
      <t>Ankerplatte 200 x 200 x 10 mm, bombiert, zu Ø20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</si>
  <si>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Muffe Ø20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</si>
  <si>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Muffe Ø25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</si>
  <si>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Muffe Ø28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</si>
  <si>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Muffe Ø32 mm</t>
    </r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</si>
  <si>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Muffe Ø40 mm</t>
    </r>
  </si>
  <si>
    <t>14-705040</t>
  </si>
  <si>
    <r>
      <rPr>
        <b/>
        <i/>
        <sz val="10"/>
        <color rgb="FF000000"/>
        <rFont val="Arial"/>
        <family val="2"/>
      </rPr>
      <t>KÜBOLT</t>
    </r>
    <r>
      <rPr>
        <b/>
        <i/>
        <vertAlign val="superscript"/>
        <sz val="10"/>
        <color rgb="FF000000"/>
        <rFont val="Arial"/>
        <family val="2"/>
      </rPr>
      <t>®</t>
    </r>
    <r>
      <rPr>
        <sz val="10"/>
        <color rgb="FF000000"/>
        <rFont val="Arial"/>
        <family val="2"/>
      </rPr>
      <t xml:space="preserve"> B500 6-Kant-Mutter Ø40 mm</t>
    </r>
  </si>
  <si>
    <t>Total kg</t>
  </si>
  <si>
    <t>Total kg Ø28mm</t>
  </si>
  <si>
    <t>Total kg Ø32mm</t>
  </si>
  <si>
    <t>Total kg Ø40mm</t>
  </si>
  <si>
    <t>18-20025080</t>
  </si>
  <si>
    <t>18-20025060</t>
  </si>
  <si>
    <t>18-20032080</t>
  </si>
  <si>
    <t>18-20032125</t>
  </si>
  <si>
    <t>18-20050100</t>
  </si>
  <si>
    <r>
      <rPr>
        <b/>
        <i/>
        <sz val="10"/>
        <color rgb="FF000000"/>
        <rFont val="Arial"/>
        <family val="2"/>
      </rPr>
      <t>K Federkorbdistanzhalter</t>
    </r>
    <r>
      <rPr>
        <sz val="10"/>
        <color rgb="FF000000"/>
        <rFont val="Arial"/>
        <family val="2"/>
      </rPr>
      <t xml:space="preserve"> 25/1.9 mm - BW 60</t>
    </r>
  </si>
  <si>
    <r>
      <rPr>
        <b/>
        <i/>
        <sz val="10"/>
        <color rgb="FF000000"/>
        <rFont val="Arial"/>
        <family val="2"/>
      </rPr>
      <t>K Federkorbdistanzhalter</t>
    </r>
    <r>
      <rPr>
        <sz val="10"/>
        <color rgb="FF000000"/>
        <rFont val="Arial"/>
        <family val="2"/>
      </rPr>
      <t xml:space="preserve"> 25/1.9 mm - BW 80</t>
    </r>
  </si>
  <si>
    <r>
      <rPr>
        <b/>
        <i/>
        <sz val="10"/>
        <color rgb="FF000000"/>
        <rFont val="Arial"/>
        <family val="2"/>
      </rPr>
      <t>K Federkorbdistanzhalter</t>
    </r>
    <r>
      <rPr>
        <sz val="10"/>
        <color rgb="FF000000"/>
        <rFont val="Arial"/>
        <family val="2"/>
      </rPr>
      <t xml:space="preserve"> 32/1.8 mm - BW 80</t>
    </r>
  </si>
  <si>
    <r>
      <rPr>
        <b/>
        <i/>
        <sz val="10"/>
        <color rgb="FF000000"/>
        <rFont val="Arial"/>
        <family val="2"/>
      </rPr>
      <t>K Federkorbdistanzhalter</t>
    </r>
    <r>
      <rPr>
        <sz val="10"/>
        <color rgb="FF000000"/>
        <rFont val="Arial"/>
        <family val="2"/>
      </rPr>
      <t xml:space="preserve"> 32/1.9 mm - BW 125</t>
    </r>
  </si>
  <si>
    <r>
      <rPr>
        <b/>
        <i/>
        <sz val="10"/>
        <color rgb="FF000000"/>
        <rFont val="Arial"/>
        <family val="2"/>
      </rPr>
      <t>K Federkorbdistanzhalter</t>
    </r>
    <r>
      <rPr>
        <sz val="10"/>
        <color rgb="FF000000"/>
        <rFont val="Arial"/>
        <family val="2"/>
      </rPr>
      <t xml:space="preserve"> 40/3.0 mm - BW 85</t>
    </r>
  </si>
  <si>
    <r>
      <rPr>
        <b/>
        <i/>
        <sz val="10"/>
        <color rgb="FF000000"/>
        <rFont val="Arial"/>
        <family val="2"/>
      </rPr>
      <t>K Federkorbdistanzhalter</t>
    </r>
    <r>
      <rPr>
        <sz val="10"/>
        <color rgb="FF000000"/>
        <rFont val="Arial"/>
        <family val="2"/>
      </rPr>
      <t xml:space="preserve"> 40/3.0 mm - BW 100</t>
    </r>
  </si>
  <si>
    <r>
      <rPr>
        <b/>
        <i/>
        <sz val="10"/>
        <color rgb="FF000000"/>
        <rFont val="Arial"/>
        <family val="2"/>
      </rPr>
      <t>K Federkorbdistanzhalter</t>
    </r>
    <r>
      <rPr>
        <sz val="10"/>
        <color rgb="FF000000"/>
        <rFont val="Arial"/>
        <family val="2"/>
      </rPr>
      <t xml:space="preserve"> 50/3.0 mm - BW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</si>
</sst>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8"/>
      <color rgb="FFFFFFFF"/>
      <name val="Arial Black"/>
      <family val="2"/>
    </font>
    <font>
      <sz val="10"/>
      <color rgb="FF000000"/>
      <name val="Arial"/>
      <family val="2"/>
    </font>
    <font>
      <b/>
      <i/>
      <sz val="11"/>
      <color rgb="FFFFFFFF"/>
      <name val="Arial Black"/>
      <family val="2"/>
    </font>
    <font>
      <b/>
      <i/>
      <sz val="10"/>
      <color rgb="FFFFFFFF"/>
      <name val="Arial Black"/>
      <family val="2"/>
    </font>
    <font>
      <sz val="8"/>
      <color theme="1"/>
      <name val="Arial"/>
      <family val="2"/>
    </font>
    <font>
      <i/>
      <sz val="36"/>
      <color theme="3"/>
      <name val="Arial Black"/>
      <family val="2"/>
    </font>
    <font>
      <i/>
      <sz val="36"/>
      <color theme="0" tint="-0.499984740745262"/>
      <name val="Arial Black"/>
      <family val="2"/>
    </font>
    <font>
      <b/>
      <i/>
      <sz val="10"/>
      <color rgb="FF000000"/>
      <name val="Arial"/>
      <family val="2"/>
    </font>
    <font>
      <b/>
      <i/>
      <sz val="10"/>
      <color rgb="FF000000"/>
      <name val="Calibri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6"/>
      <color theme="0" tint="-0.499984740745262"/>
      <name val="Arial Black"/>
      <family val="2"/>
    </font>
    <font>
      <i/>
      <vertAlign val="superscript"/>
      <sz val="16"/>
      <color theme="0" tint="-0.499984740745262"/>
      <name val="Arial Black"/>
      <family val="2"/>
    </font>
    <font>
      <sz val="22"/>
      <name val="Arial Black"/>
      <family val="2"/>
    </font>
    <font>
      <i/>
      <sz val="10"/>
      <color theme="3"/>
      <name val="Arial"/>
      <family val="2"/>
    </font>
    <font>
      <b/>
      <i/>
      <vertAlign val="superscript"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3" borderId="0" xfId="0" applyFont="1" applyFill="1"/>
    <xf numFmtId="0" fontId="3" fillId="4" borderId="0" xfId="0" applyFont="1" applyFill="1"/>
    <xf numFmtId="0" fontId="6" fillId="0" borderId="0" xfId="0" applyFont="1"/>
    <xf numFmtId="0" fontId="0" fillId="5" borderId="0" xfId="0" applyFill="1"/>
    <xf numFmtId="0" fontId="3" fillId="6" borderId="0" xfId="0" applyFont="1" applyFill="1"/>
    <xf numFmtId="0" fontId="0" fillId="0" borderId="0" xfId="0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3" fillId="3" borderId="0" xfId="0" applyFont="1" applyFill="1" applyAlignment="1"/>
    <xf numFmtId="0" fontId="11" fillId="3" borderId="0" xfId="0" applyFont="1" applyFill="1"/>
    <xf numFmtId="0" fontId="12" fillId="0" borderId="0" xfId="0" applyFont="1" applyAlignment="1"/>
    <xf numFmtId="0" fontId="3" fillId="4" borderId="0" xfId="0" applyFont="1" applyFill="1" applyBorder="1" applyAlignment="1">
      <alignment wrapText="1"/>
    </xf>
    <xf numFmtId="164" fontId="3" fillId="4" borderId="0" xfId="0" applyNumberFormat="1" applyFont="1" applyFill="1" applyBorder="1" applyAlignment="1">
      <alignment horizontal="right" wrapText="1"/>
    </xf>
    <xf numFmtId="0" fontId="15" fillId="0" borderId="0" xfId="0" applyFont="1"/>
    <xf numFmtId="0" fontId="16" fillId="0" borderId="0" xfId="0" applyFont="1"/>
    <xf numFmtId="0" fontId="5" fillId="8" borderId="0" xfId="0" applyFont="1" applyFill="1" applyAlignment="1">
      <alignment horizontal="center" wrapText="1"/>
    </xf>
    <xf numFmtId="0" fontId="21" fillId="4" borderId="0" xfId="0" applyFont="1" applyFill="1"/>
    <xf numFmtId="0" fontId="15" fillId="0" borderId="0" xfId="0" applyFont="1" applyAlignment="1">
      <alignment horizontal="right"/>
    </xf>
    <xf numFmtId="0" fontId="23" fillId="0" borderId="0" xfId="0" applyFont="1"/>
    <xf numFmtId="0" fontId="1" fillId="4" borderId="0" xfId="0" applyFont="1" applyFill="1"/>
    <xf numFmtId="0" fontId="1" fillId="6" borderId="0" xfId="0" applyFont="1" applyFill="1"/>
    <xf numFmtId="2" fontId="1" fillId="6" borderId="1" xfId="0" applyNumberFormat="1" applyFont="1" applyFill="1" applyBorder="1"/>
    <xf numFmtId="2" fontId="1" fillId="4" borderId="1" xfId="0" applyNumberFormat="1" applyFont="1" applyFill="1" applyBorder="1"/>
    <xf numFmtId="0" fontId="1" fillId="7" borderId="0" xfId="0" applyFont="1" applyFill="1"/>
    <xf numFmtId="2" fontId="15" fillId="0" borderId="0" xfId="0" applyNumberFormat="1" applyFont="1" applyBorder="1" applyAlignment="1">
      <alignment horizontal="right"/>
    </xf>
    <xf numFmtId="0" fontId="1" fillId="4" borderId="0" xfId="0" applyFont="1" applyFill="1" applyBorder="1"/>
    <xf numFmtId="2" fontId="3" fillId="6" borderId="1" xfId="0" applyNumberFormat="1" applyFont="1" applyFill="1" applyBorder="1" applyAlignment="1"/>
    <xf numFmtId="0" fontId="5" fillId="2" borderId="0" xfId="0" applyFont="1" applyFill="1" applyAlignment="1">
      <alignment horizontal="center" vertical="top" wrapText="1"/>
    </xf>
    <xf numFmtId="0" fontId="2" fillId="8" borderId="0" xfId="0" applyFont="1" applyFill="1" applyAlignment="1">
      <alignment wrapText="1"/>
    </xf>
    <xf numFmtId="0" fontId="4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 vertical="top" wrapText="1"/>
    </xf>
    <xf numFmtId="2" fontId="1" fillId="4" borderId="0" xfId="0" applyNumberFormat="1" applyFont="1" applyFill="1" applyBorder="1"/>
    <xf numFmtId="2" fontId="15" fillId="0" borderId="5" xfId="0" applyNumberFormat="1" applyFont="1" applyBorder="1" applyAlignment="1"/>
    <xf numFmtId="2" fontId="1" fillId="0" borderId="0" xfId="0" applyNumberFormat="1" applyFont="1" applyFill="1" applyBorder="1" applyAlignment="1"/>
    <xf numFmtId="2" fontId="0" fillId="7" borderId="0" xfId="0" applyNumberFormat="1" applyFill="1" applyAlignment="1"/>
    <xf numFmtId="2" fontId="1" fillId="4" borderId="1" xfId="0" applyNumberFormat="1" applyFont="1" applyFill="1" applyBorder="1" applyAlignment="1"/>
    <xf numFmtId="2" fontId="1" fillId="6" borderId="1" xfId="0" applyNumberFormat="1" applyFont="1" applyFill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2" fontId="14" fillId="0" borderId="5" xfId="0" applyNumberFormat="1" applyFont="1" applyBorder="1"/>
    <xf numFmtId="1" fontId="3" fillId="6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" fontId="1" fillId="7" borderId="0" xfId="0" applyNumberFormat="1" applyFont="1" applyFill="1" applyAlignment="1">
      <alignment horizontal="center"/>
    </xf>
    <xf numFmtId="1" fontId="3" fillId="4" borderId="0" xfId="0" applyNumberFormat="1" applyFont="1" applyFill="1" applyBorder="1" applyAlignment="1">
      <alignment horizontal="center" wrapText="1"/>
    </xf>
    <xf numFmtId="2" fontId="15" fillId="0" borderId="5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right"/>
    </xf>
    <xf numFmtId="2" fontId="1" fillId="7" borderId="0" xfId="0" applyNumberFormat="1" applyFont="1" applyFill="1"/>
    <xf numFmtId="0" fontId="24" fillId="0" borderId="0" xfId="0" applyFont="1" applyAlignment="1">
      <alignment horizontal="right"/>
    </xf>
    <xf numFmtId="2" fontId="24" fillId="0" borderId="5" xfId="0" applyNumberFormat="1" applyFont="1" applyBorder="1" applyAlignment="1">
      <alignment horizontal="center"/>
    </xf>
    <xf numFmtId="0" fontId="3" fillId="7" borderId="0" xfId="0" applyFont="1" applyFill="1"/>
    <xf numFmtId="1" fontId="3" fillId="7" borderId="0" xfId="0" applyNumberFormat="1" applyFont="1" applyFill="1" applyBorder="1" applyAlignment="1">
      <alignment horizontal="center"/>
    </xf>
    <xf numFmtId="2" fontId="1" fillId="7" borderId="0" xfId="0" applyNumberFormat="1" applyFont="1" applyFill="1" applyBorder="1"/>
    <xf numFmtId="2" fontId="1" fillId="7" borderId="0" xfId="0" applyNumberFormat="1" applyFont="1" applyFill="1" applyBorder="1" applyAlignment="1"/>
    <xf numFmtId="0" fontId="25" fillId="3" borderId="0" xfId="0" applyFont="1" applyFill="1"/>
    <xf numFmtId="0" fontId="11" fillId="4" borderId="0" xfId="0" applyFont="1" applyFill="1"/>
    <xf numFmtId="2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3" xfId="0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17" fillId="0" borderId="0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808080"/>
      <color rgb="FF333399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6</xdr:col>
      <xdr:colOff>252412</xdr:colOff>
      <xdr:row>54</xdr:row>
      <xdr:rowOff>28575</xdr:rowOff>
    </xdr:to>
    <xdr:pic>
      <xdr:nvPicPr>
        <xdr:cNvPr id="7" name="Grafik 6" descr="Fusszeile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0" y="13370719"/>
          <a:ext cx="5562600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619126</xdr:colOff>
      <xdr:row>4</xdr:row>
      <xdr:rowOff>142872</xdr:rowOff>
    </xdr:from>
    <xdr:to>
      <xdr:col>7</xdr:col>
      <xdr:colOff>797719</xdr:colOff>
      <xdr:row>33</xdr:row>
      <xdr:rowOff>127870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08"/>
        <a:stretch/>
      </xdr:blipFill>
      <xdr:spPr>
        <a:xfrm>
          <a:off x="619126" y="1285872"/>
          <a:ext cx="6250781" cy="67358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729413</xdr:colOff>
      <xdr:row>32</xdr:row>
      <xdr:rowOff>77832</xdr:rowOff>
    </xdr:from>
    <xdr:to>
      <xdr:col>4</xdr:col>
      <xdr:colOff>130969</xdr:colOff>
      <xdr:row>33</xdr:row>
      <xdr:rowOff>54798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2239552" y="6271037"/>
          <a:ext cx="167466" cy="3187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tabSelected="1" view="pageBreakPreview" zoomScale="80" zoomScaleNormal="100" zoomScaleSheetLayoutView="80" zoomScalePageLayoutView="70" workbookViewId="0">
      <selection activeCell="B35" sqref="B35:F35"/>
    </sheetView>
  </sheetViews>
  <sheetFormatPr baseColWidth="10" defaultRowHeight="15" x14ac:dyDescent="0.25"/>
  <cols>
    <col min="1" max="1" width="22.42578125" bestFit="1" customWidth="1"/>
    <col min="6" max="7" width="11.42578125" customWidth="1"/>
    <col min="8" max="8" width="18" customWidth="1"/>
    <col min="9" max="9" width="5.28515625" customWidth="1"/>
  </cols>
  <sheetData>
    <row r="1" spans="1:9" x14ac:dyDescent="0.25">
      <c r="A1" s="5"/>
      <c r="B1" s="5"/>
      <c r="C1" s="5"/>
      <c r="D1" s="5"/>
      <c r="E1" s="5"/>
      <c r="F1" s="5"/>
      <c r="G1" s="5"/>
      <c r="H1" s="5"/>
      <c r="I1" s="5"/>
    </row>
    <row r="3" spans="1:9" ht="33.75" x14ac:dyDescent="0.65">
      <c r="C3" s="62" t="s">
        <v>6</v>
      </c>
      <c r="D3" s="62"/>
      <c r="E3" s="62"/>
    </row>
    <row r="4" spans="1:9" ht="26.25" x14ac:dyDescent="0.5">
      <c r="C4" s="63" t="s">
        <v>19</v>
      </c>
      <c r="D4" s="63"/>
      <c r="E4" s="63"/>
    </row>
    <row r="12" spans="1:9" ht="66" customHeight="1" x14ac:dyDescent="1.05">
      <c r="A12" s="65"/>
      <c r="B12" s="65"/>
      <c r="C12" s="65"/>
      <c r="D12" s="65"/>
      <c r="E12" s="65"/>
      <c r="F12" s="65"/>
      <c r="G12" s="65"/>
      <c r="H12" s="65"/>
    </row>
    <row r="13" spans="1:9" ht="60.75" customHeight="1" x14ac:dyDescent="1.05">
      <c r="A13" s="66"/>
      <c r="B13" s="66"/>
      <c r="C13" s="66"/>
      <c r="D13" s="66"/>
      <c r="E13" s="66"/>
      <c r="F13" s="66"/>
      <c r="G13" s="66"/>
      <c r="H13" s="66"/>
    </row>
    <row r="35" spans="1:8" ht="28.5" customHeight="1" x14ac:dyDescent="0.25">
      <c r="A35" s="14" t="s">
        <v>9</v>
      </c>
      <c r="B35" s="68"/>
      <c r="C35" s="68"/>
      <c r="D35" s="68"/>
      <c r="E35" s="68"/>
      <c r="F35" s="68"/>
    </row>
    <row r="36" spans="1:8" ht="28.5" customHeight="1" x14ac:dyDescent="0.25">
      <c r="A36" s="14" t="s">
        <v>10</v>
      </c>
      <c r="B36" s="70"/>
      <c r="C36" s="70"/>
      <c r="D36" s="70"/>
      <c r="E36" s="70"/>
      <c r="F36" s="70"/>
    </row>
    <row r="37" spans="1:8" ht="7.5" customHeight="1" x14ac:dyDescent="0.25">
      <c r="A37" s="72"/>
      <c r="B37" s="72"/>
      <c r="C37" s="72"/>
      <c r="D37" s="72"/>
      <c r="E37" s="72"/>
      <c r="F37" s="72"/>
      <c r="G37" s="72"/>
      <c r="H37" s="72"/>
    </row>
    <row r="38" spans="1:8" ht="28.5" customHeight="1" x14ac:dyDescent="0.25">
      <c r="A38" s="14" t="s">
        <v>16</v>
      </c>
      <c r="B38" s="68"/>
      <c r="C38" s="68"/>
      <c r="D38" s="68"/>
      <c r="E38" s="68"/>
      <c r="F38" s="68"/>
    </row>
    <row r="39" spans="1:8" ht="28.5" customHeight="1" x14ac:dyDescent="0.25">
      <c r="A39" s="14" t="s">
        <v>11</v>
      </c>
      <c r="B39" s="67"/>
      <c r="C39" s="67"/>
      <c r="D39" s="67"/>
      <c r="E39" s="67"/>
      <c r="F39" s="67"/>
    </row>
    <row r="40" spans="1:8" ht="28.5" customHeight="1" x14ac:dyDescent="0.25">
      <c r="A40" s="14" t="s">
        <v>17</v>
      </c>
      <c r="B40" s="71" t="s">
        <v>18</v>
      </c>
      <c r="C40" s="71"/>
      <c r="D40" s="71"/>
      <c r="E40" s="71"/>
      <c r="F40" s="71"/>
      <c r="G40" s="73"/>
      <c r="H40" s="74"/>
    </row>
    <row r="41" spans="1:8" ht="28.5" customHeight="1" x14ac:dyDescent="0.25">
      <c r="A41" s="14" t="s">
        <v>14</v>
      </c>
      <c r="B41" s="68"/>
      <c r="C41" s="68"/>
      <c r="D41" s="68"/>
      <c r="E41" s="68"/>
      <c r="F41" s="68"/>
    </row>
    <row r="42" spans="1:8" ht="28.5" customHeight="1" x14ac:dyDescent="0.25">
      <c r="A42" s="14" t="s">
        <v>12</v>
      </c>
      <c r="B42" s="69"/>
      <c r="C42" s="69"/>
      <c r="D42" s="69"/>
      <c r="E42" s="69"/>
      <c r="F42" s="69"/>
    </row>
    <row r="43" spans="1:8" ht="27.75" customHeight="1" x14ac:dyDescent="0.25">
      <c r="A43" s="14"/>
      <c r="B43" s="69"/>
      <c r="C43" s="69"/>
      <c r="D43" s="69"/>
      <c r="E43" s="69"/>
      <c r="F43" s="69"/>
    </row>
    <row r="44" spans="1:8" ht="28.5" customHeight="1" x14ac:dyDescent="0.25">
      <c r="A44" s="14"/>
      <c r="B44" s="69"/>
      <c r="C44" s="69"/>
      <c r="D44" s="69"/>
      <c r="E44" s="69"/>
      <c r="F44" s="69"/>
    </row>
    <row r="45" spans="1:8" ht="28.5" customHeight="1" x14ac:dyDescent="0.25">
      <c r="A45" s="14" t="s">
        <v>13</v>
      </c>
      <c r="B45" s="64"/>
      <c r="C45" s="64"/>
      <c r="D45" s="64"/>
      <c r="E45" s="64"/>
      <c r="F45" s="64"/>
    </row>
    <row r="46" spans="1:8" ht="15.75" x14ac:dyDescent="0.25">
      <c r="A46" s="15"/>
    </row>
    <row r="47" spans="1:8" ht="15.75" x14ac:dyDescent="0.25">
      <c r="A47" s="15"/>
    </row>
    <row r="48" spans="1:8" ht="19.5" thickBot="1" x14ac:dyDescent="0.35">
      <c r="A48" s="14" t="s">
        <v>15</v>
      </c>
      <c r="B48" s="41">
        <f>Bestellung!D157</f>
        <v>0</v>
      </c>
    </row>
    <row r="49" spans="1:8" ht="15.75" thickTop="1" x14ac:dyDescent="0.25"/>
    <row r="55" spans="1:8" x14ac:dyDescent="0.25">
      <c r="A55" s="5"/>
      <c r="B55" s="5"/>
      <c r="C55" s="5"/>
      <c r="D55" s="5"/>
      <c r="E55" s="5"/>
      <c r="F55" s="5"/>
      <c r="G55" s="5"/>
      <c r="H55" s="5"/>
    </row>
    <row r="132" spans="5:5" x14ac:dyDescent="0.25">
      <c r="E132">
        <v>2013</v>
      </c>
    </row>
    <row r="171" spans="5:5" x14ac:dyDescent="0.25">
      <c r="E171">
        <v>2013</v>
      </c>
    </row>
    <row r="197" spans="5:14" ht="6" customHeight="1" x14ac:dyDescent="0.25"/>
    <row r="203" spans="5:14" x14ac:dyDescent="0.25">
      <c r="E203">
        <v>2013</v>
      </c>
      <c r="F203" s="7"/>
      <c r="G203" s="7"/>
      <c r="H203" s="7"/>
      <c r="I203" s="7"/>
      <c r="J203" s="7"/>
      <c r="K203" s="7"/>
      <c r="L203" s="7"/>
      <c r="M203" s="7"/>
      <c r="N203" s="7"/>
    </row>
    <row r="222" spans="5:14" x14ac:dyDescent="0.25">
      <c r="E222">
        <v>2013</v>
      </c>
      <c r="F222" s="7"/>
      <c r="G222" s="7"/>
      <c r="H222" s="7"/>
      <c r="I222" s="7"/>
      <c r="J222" s="7"/>
      <c r="K222" s="7"/>
      <c r="L222" s="7"/>
      <c r="M222" s="7"/>
      <c r="N222" s="7"/>
    </row>
    <row r="337" spans="5:14" x14ac:dyDescent="0.25">
      <c r="E337">
        <v>2013</v>
      </c>
      <c r="F337" s="7"/>
      <c r="G337" s="7"/>
      <c r="H337" s="7"/>
      <c r="I337" s="7"/>
      <c r="J337" s="7"/>
      <c r="K337" s="7"/>
      <c r="L337" s="7"/>
      <c r="M337" s="7"/>
      <c r="N337" s="7"/>
    </row>
    <row r="370" spans="5:14" x14ac:dyDescent="0.25">
      <c r="E370">
        <v>2013</v>
      </c>
      <c r="F370" s="7"/>
      <c r="G370" s="7"/>
      <c r="H370" s="7"/>
      <c r="I370" s="7"/>
      <c r="J370" s="7"/>
      <c r="K370" s="7"/>
      <c r="L370" s="7"/>
      <c r="M370" s="7"/>
      <c r="N370" s="7"/>
    </row>
  </sheetData>
  <mergeCells count="16">
    <mergeCell ref="C3:E3"/>
    <mergeCell ref="C4:E4"/>
    <mergeCell ref="B45:F45"/>
    <mergeCell ref="A12:H12"/>
    <mergeCell ref="A13:H13"/>
    <mergeCell ref="B39:F39"/>
    <mergeCell ref="B41:F41"/>
    <mergeCell ref="B42:F42"/>
    <mergeCell ref="B43:F43"/>
    <mergeCell ref="B44:F44"/>
    <mergeCell ref="B38:F38"/>
    <mergeCell ref="B35:F35"/>
    <mergeCell ref="B36:F36"/>
    <mergeCell ref="B40:F40"/>
    <mergeCell ref="A37:H37"/>
    <mergeCell ref="G40:H40"/>
  </mergeCells>
  <pageMargins left="0.98425196850393704" right="0.86614173228346458" top="0.78740157480314965" bottom="0.78740157480314965" header="0.31496062992125984" footer="0.31496062992125984"/>
  <pageSetup paperSize="9" scale="67" orientation="portrait" r:id="rId1"/>
  <headerFooter>
    <oddFooter>&amp;L&amp;G&amp;R&amp;P/&amp;N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8"/>
  <sheetViews>
    <sheetView view="pageLayout" zoomScale="80" zoomScaleNormal="85" zoomScaleSheetLayoutView="100" zoomScalePageLayoutView="80" workbookViewId="0">
      <selection activeCell="B27" sqref="B27"/>
    </sheetView>
  </sheetViews>
  <sheetFormatPr baseColWidth="10" defaultRowHeight="15" x14ac:dyDescent="0.25"/>
  <cols>
    <col min="1" max="1" width="29.85546875" customWidth="1"/>
    <col min="2" max="2" width="67.140625" customWidth="1"/>
    <col min="3" max="3" width="13.28515625" customWidth="1"/>
    <col min="4" max="4" width="13.28515625" style="40" customWidth="1"/>
    <col min="5" max="5" width="13.28515625" customWidth="1"/>
    <col min="6" max="6" width="14.5703125" customWidth="1"/>
    <col min="7" max="7" width="10.5703125" customWidth="1"/>
  </cols>
  <sheetData>
    <row r="1" spans="1:7" ht="30" x14ac:dyDescent="0.5">
      <c r="A1" s="29" t="s">
        <v>20</v>
      </c>
      <c r="B1" s="30" t="s">
        <v>0</v>
      </c>
      <c r="C1" s="31" t="s">
        <v>1</v>
      </c>
      <c r="D1" s="31" t="s">
        <v>3</v>
      </c>
      <c r="E1" s="16"/>
      <c r="F1" s="32" t="s">
        <v>8</v>
      </c>
      <c r="G1" s="28" t="s">
        <v>7</v>
      </c>
    </row>
    <row r="2" spans="1:7" x14ac:dyDescent="0.25">
      <c r="A2" s="2" t="s">
        <v>21</v>
      </c>
      <c r="B2" s="2" t="s">
        <v>22</v>
      </c>
      <c r="C2" s="2"/>
      <c r="D2" s="45"/>
      <c r="E2" s="9"/>
      <c r="F2" s="8"/>
      <c r="G2" s="6"/>
    </row>
    <row r="3" spans="1:7" x14ac:dyDescent="0.25">
      <c r="A3" s="2"/>
      <c r="B3" s="10" t="s">
        <v>4</v>
      </c>
      <c r="C3" s="2" t="s">
        <v>2</v>
      </c>
      <c r="D3" s="42">
        <v>0</v>
      </c>
      <c r="E3" s="9"/>
      <c r="F3" s="50">
        <v>7.56</v>
      </c>
      <c r="G3" s="27">
        <f>D3*F3</f>
        <v>0</v>
      </c>
    </row>
    <row r="4" spans="1:7" x14ac:dyDescent="0.25">
      <c r="A4" s="2"/>
      <c r="B4" s="10" t="s">
        <v>5</v>
      </c>
      <c r="C4" s="2" t="s">
        <v>2</v>
      </c>
      <c r="D4" s="42">
        <v>0</v>
      </c>
      <c r="E4" s="9"/>
      <c r="F4" s="50">
        <v>10.08</v>
      </c>
      <c r="G4" s="27">
        <f t="shared" ref="G4:G6" si="0">D4*F4</f>
        <v>0</v>
      </c>
    </row>
    <row r="5" spans="1:7" x14ac:dyDescent="0.25">
      <c r="A5" s="2"/>
      <c r="B5" s="10" t="s">
        <v>23</v>
      </c>
      <c r="C5" s="2" t="s">
        <v>2</v>
      </c>
      <c r="D5" s="42">
        <v>0</v>
      </c>
      <c r="E5" s="9"/>
      <c r="F5" s="50">
        <v>15.12</v>
      </c>
      <c r="G5" s="27">
        <f t="shared" si="0"/>
        <v>0</v>
      </c>
    </row>
    <row r="6" spans="1:7" x14ac:dyDescent="0.25">
      <c r="A6" s="2"/>
      <c r="B6" s="10" t="s">
        <v>24</v>
      </c>
      <c r="C6" s="2" t="s">
        <v>2</v>
      </c>
      <c r="D6" s="42">
        <v>0</v>
      </c>
      <c r="E6" s="9"/>
      <c r="F6" s="50">
        <v>30.24</v>
      </c>
      <c r="G6" s="27">
        <f t="shared" si="0"/>
        <v>0</v>
      </c>
    </row>
    <row r="7" spans="1:7" x14ac:dyDescent="0.25">
      <c r="A7" s="4" t="s">
        <v>25</v>
      </c>
      <c r="B7" s="17"/>
      <c r="C7" s="20"/>
      <c r="D7" s="44"/>
      <c r="E7" s="20"/>
      <c r="F7" s="33"/>
      <c r="G7" s="35"/>
    </row>
    <row r="8" spans="1:7" x14ac:dyDescent="0.25">
      <c r="A8" s="24"/>
      <c r="B8" s="24"/>
      <c r="C8" s="24"/>
      <c r="D8" s="46"/>
      <c r="E8" s="24"/>
      <c r="F8" s="51"/>
      <c r="G8" s="36"/>
    </row>
    <row r="9" spans="1:7" x14ac:dyDescent="0.25">
      <c r="A9" s="2" t="s">
        <v>26</v>
      </c>
      <c r="B9" s="10" t="s">
        <v>92</v>
      </c>
      <c r="C9" s="2" t="s">
        <v>2</v>
      </c>
      <c r="D9" s="42">
        <v>0</v>
      </c>
      <c r="E9" s="9"/>
      <c r="F9" s="50">
        <v>0.5</v>
      </c>
      <c r="G9" s="27">
        <f t="shared" ref="G9" si="1">D9*F9</f>
        <v>0</v>
      </c>
    </row>
    <row r="10" spans="1:7" x14ac:dyDescent="0.25">
      <c r="A10" s="24"/>
      <c r="B10" s="24"/>
      <c r="C10" s="24"/>
      <c r="D10" s="46"/>
      <c r="E10" s="24"/>
      <c r="F10" s="51"/>
      <c r="G10" s="36"/>
    </row>
    <row r="11" spans="1:7" x14ac:dyDescent="0.25">
      <c r="A11" s="20" t="s">
        <v>27</v>
      </c>
      <c r="B11" s="3" t="s">
        <v>89</v>
      </c>
      <c r="C11" s="20" t="s">
        <v>2</v>
      </c>
      <c r="D11" s="43">
        <v>0</v>
      </c>
      <c r="E11" s="26"/>
      <c r="F11" s="37">
        <v>1.4</v>
      </c>
      <c r="G11" s="37">
        <f t="shared" ref="G11:G13" si="2">D11*F11</f>
        <v>0</v>
      </c>
    </row>
    <row r="12" spans="1:7" x14ac:dyDescent="0.25">
      <c r="A12" s="2" t="s">
        <v>28</v>
      </c>
      <c r="B12" s="2" t="s">
        <v>90</v>
      </c>
      <c r="C12" s="2" t="s">
        <v>2</v>
      </c>
      <c r="D12" s="42">
        <v>0</v>
      </c>
      <c r="E12" s="9"/>
      <c r="F12" s="50">
        <v>2.5</v>
      </c>
      <c r="G12" s="27">
        <f t="shared" si="2"/>
        <v>0</v>
      </c>
    </row>
    <row r="13" spans="1:7" x14ac:dyDescent="0.25">
      <c r="A13" s="20" t="s">
        <v>29</v>
      </c>
      <c r="B13" s="3" t="s">
        <v>91</v>
      </c>
      <c r="C13" s="20" t="s">
        <v>2</v>
      </c>
      <c r="D13" s="43">
        <v>0</v>
      </c>
      <c r="E13" s="20"/>
      <c r="F13" s="23">
        <v>3</v>
      </c>
      <c r="G13" s="37">
        <f t="shared" si="2"/>
        <v>0</v>
      </c>
    </row>
    <row r="14" spans="1:7" x14ac:dyDescent="0.25">
      <c r="A14" s="24"/>
      <c r="B14" s="24"/>
      <c r="C14" s="24"/>
      <c r="D14" s="46"/>
      <c r="E14" s="24"/>
      <c r="F14" s="51"/>
      <c r="G14" s="36"/>
    </row>
    <row r="15" spans="1:7" x14ac:dyDescent="0.25">
      <c r="A15" s="21" t="s">
        <v>30</v>
      </c>
      <c r="B15" s="10" t="s">
        <v>32</v>
      </c>
      <c r="C15" s="21" t="s">
        <v>2</v>
      </c>
      <c r="D15" s="42">
        <v>0</v>
      </c>
      <c r="E15" s="21"/>
      <c r="F15" s="22">
        <v>0.22</v>
      </c>
      <c r="G15" s="38">
        <f>D15*F15</f>
        <v>0</v>
      </c>
    </row>
    <row r="16" spans="1:7" x14ac:dyDescent="0.25">
      <c r="A16" s="20" t="s">
        <v>31</v>
      </c>
      <c r="B16" s="3" t="s">
        <v>57</v>
      </c>
      <c r="C16" s="20" t="s">
        <v>2</v>
      </c>
      <c r="D16" s="43">
        <v>0</v>
      </c>
      <c r="E16" s="20"/>
      <c r="F16" s="23">
        <v>0.28999999999999998</v>
      </c>
      <c r="G16" s="37">
        <f>D16*F16</f>
        <v>0</v>
      </c>
    </row>
    <row r="17" spans="1:7" x14ac:dyDescent="0.25">
      <c r="A17" s="24"/>
      <c r="B17" s="54"/>
      <c r="C17" s="24"/>
      <c r="D17" s="55"/>
      <c r="E17" s="24"/>
      <c r="F17" s="56"/>
      <c r="G17" s="57"/>
    </row>
    <row r="18" spans="1:7" x14ac:dyDescent="0.25">
      <c r="A18" s="21" t="s">
        <v>104</v>
      </c>
      <c r="B18" s="2" t="s">
        <v>108</v>
      </c>
      <c r="C18" s="21" t="s">
        <v>2</v>
      </c>
      <c r="D18" s="42">
        <v>0</v>
      </c>
      <c r="E18" s="21"/>
      <c r="F18" s="22">
        <v>0.04</v>
      </c>
      <c r="G18" s="38">
        <f>D18*F18</f>
        <v>0</v>
      </c>
    </row>
    <row r="19" spans="1:7" x14ac:dyDescent="0.25">
      <c r="A19" s="3" t="s">
        <v>103</v>
      </c>
      <c r="B19" s="3" t="s">
        <v>109</v>
      </c>
      <c r="C19" s="20" t="s">
        <v>2</v>
      </c>
      <c r="D19" s="43">
        <v>0</v>
      </c>
      <c r="E19" s="20"/>
      <c r="F19" s="23">
        <v>0.04</v>
      </c>
      <c r="G19" s="23">
        <f>D19*F19</f>
        <v>0</v>
      </c>
    </row>
    <row r="20" spans="1:7" x14ac:dyDescent="0.25">
      <c r="A20" s="4"/>
      <c r="C20" s="12"/>
      <c r="D20" s="47"/>
      <c r="E20" s="12"/>
      <c r="F20" s="13"/>
      <c r="G20" s="1"/>
    </row>
    <row r="21" spans="1:7" x14ac:dyDescent="0.25">
      <c r="A21" s="4"/>
      <c r="C21" s="12"/>
      <c r="D21" s="47"/>
      <c r="E21" s="12"/>
      <c r="F21" s="13"/>
      <c r="G21" s="1"/>
    </row>
    <row r="22" spans="1:7" ht="16.5" thickBot="1" x14ac:dyDescent="0.3">
      <c r="B22" s="18" t="s">
        <v>33</v>
      </c>
      <c r="C22" s="19"/>
      <c r="D22" s="48">
        <f>SUM(G3:G19)</f>
        <v>0</v>
      </c>
      <c r="E22" s="34"/>
      <c r="F22" s="11"/>
      <c r="G22" s="39"/>
    </row>
    <row r="23" spans="1:7" ht="16.5" thickTop="1" x14ac:dyDescent="0.25">
      <c r="B23" s="18"/>
      <c r="C23" s="19"/>
      <c r="D23" s="60"/>
      <c r="E23" s="61"/>
      <c r="F23" s="11"/>
      <c r="G23" s="39"/>
    </row>
    <row r="24" spans="1:7" ht="15.75" x14ac:dyDescent="0.25">
      <c r="B24" s="18"/>
      <c r="C24" s="19"/>
      <c r="D24" s="60"/>
      <c r="E24" s="61"/>
      <c r="F24" s="11"/>
      <c r="G24" s="39"/>
    </row>
    <row r="25" spans="1:7" ht="15.75" x14ac:dyDescent="0.25">
      <c r="B25" s="18"/>
      <c r="C25" s="19"/>
      <c r="D25" s="60"/>
      <c r="E25" s="61"/>
      <c r="F25" s="11"/>
      <c r="G25" s="39"/>
    </row>
    <row r="26" spans="1:7" ht="15.75" x14ac:dyDescent="0.25">
      <c r="B26" s="18"/>
      <c r="C26" s="19"/>
      <c r="D26" s="60"/>
      <c r="E26" s="61"/>
      <c r="F26" s="11"/>
      <c r="G26" s="39"/>
    </row>
    <row r="27" spans="1:7" ht="15.75" x14ac:dyDescent="0.25">
      <c r="B27" s="18"/>
      <c r="C27" s="19"/>
      <c r="D27" s="60"/>
      <c r="E27" s="61"/>
      <c r="F27" s="11"/>
      <c r="G27" s="39"/>
    </row>
    <row r="28" spans="1:7" ht="15.75" x14ac:dyDescent="0.25">
      <c r="B28" s="18"/>
      <c r="C28" s="19"/>
      <c r="D28" s="60"/>
      <c r="E28" s="61"/>
      <c r="F28" s="11"/>
      <c r="G28" s="39"/>
    </row>
    <row r="29" spans="1:7" ht="15.75" x14ac:dyDescent="0.25">
      <c r="B29" s="18"/>
      <c r="C29" s="19"/>
      <c r="D29" s="60"/>
      <c r="E29" s="61"/>
      <c r="F29" s="11"/>
      <c r="G29" s="39"/>
    </row>
    <row r="30" spans="1:7" ht="15.75" x14ac:dyDescent="0.25">
      <c r="B30" s="18"/>
      <c r="C30" s="19"/>
      <c r="D30" s="60"/>
      <c r="E30" s="61"/>
      <c r="F30" s="11"/>
      <c r="G30" s="39"/>
    </row>
    <row r="31" spans="1:7" ht="15.75" x14ac:dyDescent="0.25">
      <c r="B31" s="18"/>
      <c r="C31" s="19"/>
      <c r="D31" s="60"/>
      <c r="E31" s="61"/>
      <c r="F31" s="11"/>
      <c r="G31" s="39"/>
    </row>
    <row r="32" spans="1:7" ht="15.75" x14ac:dyDescent="0.25">
      <c r="B32" s="18"/>
      <c r="C32" s="19"/>
      <c r="D32" s="60"/>
      <c r="E32" s="61"/>
      <c r="F32" s="11"/>
      <c r="G32" s="39"/>
    </row>
    <row r="33" spans="1:7" ht="15.75" x14ac:dyDescent="0.25">
      <c r="B33" s="18"/>
      <c r="C33" s="19"/>
      <c r="D33" s="49"/>
      <c r="E33" s="25"/>
      <c r="F33" s="11"/>
      <c r="G33" s="39"/>
    </row>
    <row r="34" spans="1:7" ht="30" x14ac:dyDescent="0.5">
      <c r="A34" s="29" t="s">
        <v>34</v>
      </c>
      <c r="B34" s="30" t="s">
        <v>0</v>
      </c>
      <c r="C34" s="31" t="s">
        <v>1</v>
      </c>
      <c r="D34" s="31" t="s">
        <v>3</v>
      </c>
      <c r="E34" s="16"/>
      <c r="F34" s="32" t="s">
        <v>8</v>
      </c>
      <c r="G34" s="28" t="s">
        <v>7</v>
      </c>
    </row>
    <row r="35" spans="1:7" x14ac:dyDescent="0.25">
      <c r="A35" s="2" t="s">
        <v>35</v>
      </c>
      <c r="B35" s="2" t="s">
        <v>36</v>
      </c>
      <c r="C35" s="2"/>
      <c r="D35" s="45"/>
      <c r="E35" s="9"/>
      <c r="F35" s="8"/>
      <c r="G35" s="6"/>
    </row>
    <row r="36" spans="1:7" x14ac:dyDescent="0.25">
      <c r="A36" s="2"/>
      <c r="B36" s="10" t="s">
        <v>4</v>
      </c>
      <c r="C36" s="2" t="s">
        <v>2</v>
      </c>
      <c r="D36" s="42">
        <v>0</v>
      </c>
      <c r="E36" s="9"/>
      <c r="F36" s="50">
        <v>11.64</v>
      </c>
      <c r="G36" s="27">
        <f>D36*F36</f>
        <v>0</v>
      </c>
    </row>
    <row r="37" spans="1:7" x14ac:dyDescent="0.25">
      <c r="A37" s="2"/>
      <c r="B37" s="10" t="s">
        <v>5</v>
      </c>
      <c r="C37" s="2" t="s">
        <v>2</v>
      </c>
      <c r="D37" s="42">
        <v>0</v>
      </c>
      <c r="E37" s="9"/>
      <c r="F37" s="50">
        <v>15.52</v>
      </c>
      <c r="G37" s="27">
        <f t="shared" ref="G37:G39" si="3">D37*F37</f>
        <v>0</v>
      </c>
    </row>
    <row r="38" spans="1:7" x14ac:dyDescent="0.25">
      <c r="A38" s="2"/>
      <c r="B38" s="10" t="s">
        <v>23</v>
      </c>
      <c r="C38" s="2" t="s">
        <v>2</v>
      </c>
      <c r="D38" s="42">
        <v>0</v>
      </c>
      <c r="E38" s="9"/>
      <c r="F38" s="50">
        <v>23.28</v>
      </c>
      <c r="G38" s="27">
        <f t="shared" si="3"/>
        <v>0</v>
      </c>
    </row>
    <row r="39" spans="1:7" x14ac:dyDescent="0.25">
      <c r="A39" s="2"/>
      <c r="B39" s="10" t="s">
        <v>24</v>
      </c>
      <c r="C39" s="2" t="s">
        <v>2</v>
      </c>
      <c r="D39" s="42">
        <v>0</v>
      </c>
      <c r="E39" s="9"/>
      <c r="F39" s="50">
        <v>46.56</v>
      </c>
      <c r="G39" s="27">
        <f t="shared" si="3"/>
        <v>0</v>
      </c>
    </row>
    <row r="40" spans="1:7" x14ac:dyDescent="0.25">
      <c r="A40" s="4" t="s">
        <v>25</v>
      </c>
      <c r="B40" s="17"/>
      <c r="C40" s="20"/>
      <c r="D40" s="44"/>
      <c r="E40" s="20"/>
      <c r="F40" s="33"/>
      <c r="G40" s="35"/>
    </row>
    <row r="41" spans="1:7" x14ac:dyDescent="0.25">
      <c r="A41" s="24"/>
      <c r="B41" s="24"/>
      <c r="C41" s="24"/>
      <c r="D41" s="46"/>
      <c r="E41" s="24"/>
      <c r="F41" s="51"/>
      <c r="G41" s="36"/>
    </row>
    <row r="42" spans="1:7" x14ac:dyDescent="0.25">
      <c r="A42" s="2" t="s">
        <v>37</v>
      </c>
      <c r="B42" s="10" t="s">
        <v>93</v>
      </c>
      <c r="C42" s="2" t="s">
        <v>2</v>
      </c>
      <c r="D42" s="42">
        <v>0</v>
      </c>
      <c r="E42" s="9"/>
      <c r="F42" s="50">
        <v>0.65</v>
      </c>
      <c r="G42" s="27">
        <f t="shared" ref="G42" si="4">D42*F42</f>
        <v>0</v>
      </c>
    </row>
    <row r="43" spans="1:7" x14ac:dyDescent="0.25">
      <c r="A43" s="24"/>
      <c r="B43" s="24"/>
      <c r="C43" s="24"/>
      <c r="D43" s="46"/>
      <c r="E43" s="24"/>
      <c r="F43" s="51"/>
      <c r="G43" s="36"/>
    </row>
    <row r="44" spans="1:7" x14ac:dyDescent="0.25">
      <c r="A44" s="20" t="s">
        <v>38</v>
      </c>
      <c r="B44" s="3" t="s">
        <v>85</v>
      </c>
      <c r="C44" s="20" t="s">
        <v>2</v>
      </c>
      <c r="D44" s="43">
        <v>0</v>
      </c>
      <c r="E44" s="26"/>
      <c r="F44" s="37">
        <v>1.4</v>
      </c>
      <c r="G44" s="37">
        <f t="shared" ref="G44:G46" si="5">D44*F44</f>
        <v>0</v>
      </c>
    </row>
    <row r="45" spans="1:7" x14ac:dyDescent="0.25">
      <c r="A45" s="2" t="s">
        <v>39</v>
      </c>
      <c r="B45" s="2" t="s">
        <v>86</v>
      </c>
      <c r="C45" s="2" t="s">
        <v>2</v>
      </c>
      <c r="D45" s="42">
        <v>0</v>
      </c>
      <c r="E45" s="9"/>
      <c r="F45" s="50">
        <v>2.5</v>
      </c>
      <c r="G45" s="27">
        <f t="shared" si="5"/>
        <v>0</v>
      </c>
    </row>
    <row r="46" spans="1:7" x14ac:dyDescent="0.25">
      <c r="A46" s="20" t="s">
        <v>40</v>
      </c>
      <c r="B46" s="3" t="s">
        <v>87</v>
      </c>
      <c r="C46" s="20" t="s">
        <v>2</v>
      </c>
      <c r="D46" s="43">
        <v>0</v>
      </c>
      <c r="E46" s="20"/>
      <c r="F46" s="23">
        <v>3</v>
      </c>
      <c r="G46" s="37">
        <f t="shared" si="5"/>
        <v>0</v>
      </c>
    </row>
    <row r="47" spans="1:7" x14ac:dyDescent="0.25">
      <c r="A47" s="2" t="s">
        <v>41</v>
      </c>
      <c r="B47" s="2" t="s">
        <v>88</v>
      </c>
      <c r="C47" s="2" t="s">
        <v>2</v>
      </c>
      <c r="D47" s="42">
        <v>0</v>
      </c>
      <c r="E47" s="9"/>
      <c r="F47" s="50">
        <v>6.12</v>
      </c>
      <c r="G47" s="27">
        <f t="shared" ref="G47" si="6">D47*F47</f>
        <v>0</v>
      </c>
    </row>
    <row r="48" spans="1:7" x14ac:dyDescent="0.25">
      <c r="A48" s="24"/>
      <c r="B48" s="24"/>
      <c r="C48" s="24"/>
      <c r="D48" s="46"/>
      <c r="E48" s="24"/>
      <c r="F48" s="51"/>
      <c r="G48" s="36"/>
    </row>
    <row r="49" spans="1:7" x14ac:dyDescent="0.25">
      <c r="A49" s="20" t="s">
        <v>43</v>
      </c>
      <c r="B49" s="3" t="s">
        <v>42</v>
      </c>
      <c r="C49" s="20" t="s">
        <v>2</v>
      </c>
      <c r="D49" s="43">
        <v>0</v>
      </c>
      <c r="E49" s="20"/>
      <c r="F49" s="23">
        <v>0.33</v>
      </c>
      <c r="G49" s="37">
        <f>D49*F49</f>
        <v>0</v>
      </c>
    </row>
    <row r="50" spans="1:7" x14ac:dyDescent="0.25">
      <c r="A50" s="2" t="s">
        <v>44</v>
      </c>
      <c r="B50" s="2" t="s">
        <v>55</v>
      </c>
      <c r="C50" s="2" t="s">
        <v>2</v>
      </c>
      <c r="D50" s="42">
        <v>0</v>
      </c>
      <c r="E50" s="9"/>
      <c r="F50" s="50">
        <v>0.33</v>
      </c>
      <c r="G50" s="27">
        <f>D50*F50</f>
        <v>0</v>
      </c>
    </row>
    <row r="51" spans="1:7" x14ac:dyDescent="0.25">
      <c r="A51" s="24"/>
      <c r="B51" s="54"/>
      <c r="C51" s="24"/>
      <c r="D51" s="55"/>
      <c r="E51" s="24"/>
      <c r="F51" s="56"/>
      <c r="G51" s="57"/>
    </row>
    <row r="52" spans="1:7" x14ac:dyDescent="0.25">
      <c r="A52" s="3" t="s">
        <v>105</v>
      </c>
      <c r="B52" s="3" t="s">
        <v>110</v>
      </c>
      <c r="C52" s="20" t="s">
        <v>2</v>
      </c>
      <c r="D52" s="43">
        <v>0</v>
      </c>
      <c r="E52" s="20"/>
      <c r="F52" s="23">
        <v>0.04</v>
      </c>
      <c r="G52" s="23">
        <f>D52*F52</f>
        <v>0</v>
      </c>
    </row>
    <row r="53" spans="1:7" x14ac:dyDescent="0.25">
      <c r="A53" s="2" t="s">
        <v>106</v>
      </c>
      <c r="B53" s="2" t="s">
        <v>111</v>
      </c>
      <c r="C53" s="2" t="s">
        <v>2</v>
      </c>
      <c r="D53" s="42">
        <v>0</v>
      </c>
      <c r="E53" s="9"/>
      <c r="F53" s="50">
        <v>0.04</v>
      </c>
      <c r="G53" s="27">
        <f>D53*F53</f>
        <v>0</v>
      </c>
    </row>
    <row r="54" spans="1:7" x14ac:dyDescent="0.25">
      <c r="A54" s="4"/>
      <c r="C54" s="12"/>
      <c r="D54" s="47"/>
      <c r="E54" s="12"/>
      <c r="F54" s="13"/>
      <c r="G54" s="1"/>
    </row>
    <row r="55" spans="1:7" x14ac:dyDescent="0.25">
      <c r="A55" s="4"/>
      <c r="C55" s="12"/>
      <c r="D55" s="47"/>
      <c r="E55" s="12"/>
      <c r="F55" s="13"/>
      <c r="G55" s="1"/>
    </row>
    <row r="56" spans="1:7" ht="16.5" thickBot="1" x14ac:dyDescent="0.3">
      <c r="B56" s="18" t="s">
        <v>45</v>
      </c>
      <c r="C56" s="19"/>
      <c r="D56" s="48">
        <f>SUM(G36:G53)</f>
        <v>0</v>
      </c>
      <c r="E56" s="34"/>
      <c r="F56" s="11"/>
      <c r="G56" s="39"/>
    </row>
    <row r="57" spans="1:7" ht="16.5" thickTop="1" x14ac:dyDescent="0.25">
      <c r="B57" s="18"/>
      <c r="C57" s="19"/>
      <c r="D57" s="60"/>
      <c r="E57" s="61"/>
      <c r="F57" s="11"/>
      <c r="G57" s="39"/>
    </row>
    <row r="58" spans="1:7" ht="15.75" x14ac:dyDescent="0.25">
      <c r="B58" s="18"/>
      <c r="C58" s="19"/>
      <c r="D58" s="60"/>
      <c r="E58" s="61"/>
      <c r="F58" s="11"/>
      <c r="G58" s="39"/>
    </row>
    <row r="59" spans="1:7" ht="15.75" x14ac:dyDescent="0.25">
      <c r="B59" s="18"/>
      <c r="C59" s="19"/>
      <c r="D59" s="60"/>
      <c r="E59" s="61"/>
      <c r="F59" s="11"/>
      <c r="G59" s="39"/>
    </row>
    <row r="60" spans="1:7" ht="15.75" x14ac:dyDescent="0.25">
      <c r="B60" s="18"/>
      <c r="C60" s="19"/>
      <c r="D60" s="60"/>
      <c r="E60" s="61"/>
      <c r="F60" s="11"/>
      <c r="G60" s="39"/>
    </row>
    <row r="61" spans="1:7" ht="15.75" x14ac:dyDescent="0.25">
      <c r="B61" s="18"/>
      <c r="C61" s="19"/>
      <c r="D61" s="60"/>
      <c r="E61" s="61"/>
      <c r="F61" s="11"/>
      <c r="G61" s="39"/>
    </row>
    <row r="62" spans="1:7" ht="15.75" x14ac:dyDescent="0.25">
      <c r="B62" s="18"/>
      <c r="C62" s="19"/>
      <c r="D62" s="60"/>
      <c r="E62" s="61"/>
      <c r="F62" s="11"/>
      <c r="G62" s="39"/>
    </row>
    <row r="63" spans="1:7" ht="15.75" x14ac:dyDescent="0.25">
      <c r="B63" s="18"/>
      <c r="C63" s="19"/>
      <c r="D63" s="60"/>
      <c r="E63" s="61"/>
      <c r="F63" s="11"/>
      <c r="G63" s="39"/>
    </row>
    <row r="64" spans="1:7" ht="15.75" x14ac:dyDescent="0.25">
      <c r="B64" s="18"/>
      <c r="C64" s="19"/>
      <c r="D64" s="60"/>
      <c r="E64" s="61"/>
      <c r="F64" s="11"/>
      <c r="G64" s="39"/>
    </row>
    <row r="65" spans="1:7" ht="15.75" x14ac:dyDescent="0.25">
      <c r="B65" s="18"/>
      <c r="C65" s="19"/>
      <c r="D65" s="60"/>
      <c r="E65" s="61"/>
      <c r="F65" s="11"/>
      <c r="G65" s="39"/>
    </row>
    <row r="66" spans="1:7" ht="15.75" x14ac:dyDescent="0.25">
      <c r="B66" s="18"/>
      <c r="C66" s="19"/>
      <c r="D66" s="60"/>
      <c r="E66" s="61"/>
      <c r="F66" s="11"/>
      <c r="G66" s="39"/>
    </row>
    <row r="67" spans="1:7" ht="15.75" x14ac:dyDescent="0.25">
      <c r="B67" s="18"/>
      <c r="C67" s="19"/>
      <c r="D67" s="49"/>
      <c r="E67" s="25"/>
      <c r="F67" s="11"/>
      <c r="G67" s="39"/>
    </row>
    <row r="68" spans="1:7" ht="30" x14ac:dyDescent="0.5">
      <c r="A68" s="29" t="s">
        <v>46</v>
      </c>
      <c r="B68" s="30" t="s">
        <v>0</v>
      </c>
      <c r="C68" s="31" t="s">
        <v>1</v>
      </c>
      <c r="D68" s="31" t="s">
        <v>3</v>
      </c>
      <c r="E68" s="16"/>
      <c r="F68" s="32" t="s">
        <v>8</v>
      </c>
      <c r="G68" s="28" t="s">
        <v>7</v>
      </c>
    </row>
    <row r="69" spans="1:7" x14ac:dyDescent="0.25">
      <c r="A69" s="3" t="s">
        <v>47</v>
      </c>
      <c r="B69" s="3" t="s">
        <v>48</v>
      </c>
      <c r="C69" s="20"/>
      <c r="D69" s="20"/>
      <c r="E69" s="20"/>
      <c r="F69" s="20"/>
      <c r="G69" s="20"/>
    </row>
    <row r="70" spans="1:7" x14ac:dyDescent="0.25">
      <c r="A70" s="3"/>
      <c r="B70" s="59" t="s">
        <v>4</v>
      </c>
      <c r="C70" s="20" t="s">
        <v>2</v>
      </c>
      <c r="D70" s="43">
        <v>0</v>
      </c>
      <c r="E70" s="20"/>
      <c r="F70" s="23">
        <v>14.55</v>
      </c>
      <c r="G70" s="23">
        <f>D70*F70</f>
        <v>0</v>
      </c>
    </row>
    <row r="71" spans="1:7" x14ac:dyDescent="0.25">
      <c r="A71" s="3"/>
      <c r="B71" s="59" t="s">
        <v>5</v>
      </c>
      <c r="C71" s="20" t="s">
        <v>2</v>
      </c>
      <c r="D71" s="43">
        <v>0</v>
      </c>
      <c r="E71" s="20"/>
      <c r="F71" s="23">
        <v>19.399999999999999</v>
      </c>
      <c r="G71" s="23">
        <f t="shared" ref="G71:G73" si="7">D71*F71</f>
        <v>0</v>
      </c>
    </row>
    <row r="72" spans="1:7" x14ac:dyDescent="0.25">
      <c r="A72" s="3"/>
      <c r="B72" s="59" t="s">
        <v>23</v>
      </c>
      <c r="C72" s="20" t="s">
        <v>2</v>
      </c>
      <c r="D72" s="43">
        <v>0</v>
      </c>
      <c r="E72" s="20"/>
      <c r="F72" s="23">
        <v>29.1</v>
      </c>
      <c r="G72" s="23">
        <f t="shared" si="7"/>
        <v>0</v>
      </c>
    </row>
    <row r="73" spans="1:7" x14ac:dyDescent="0.25">
      <c r="A73" s="3"/>
      <c r="B73" s="59" t="s">
        <v>24</v>
      </c>
      <c r="C73" s="20" t="s">
        <v>2</v>
      </c>
      <c r="D73" s="43">
        <v>0</v>
      </c>
      <c r="E73" s="20"/>
      <c r="F73" s="23">
        <v>58.2</v>
      </c>
      <c r="G73" s="23">
        <f t="shared" si="7"/>
        <v>0</v>
      </c>
    </row>
    <row r="74" spans="1:7" x14ac:dyDescent="0.25">
      <c r="A74" s="58" t="s">
        <v>25</v>
      </c>
      <c r="B74" s="10"/>
      <c r="C74" s="2"/>
      <c r="D74" s="2"/>
      <c r="E74" s="2"/>
      <c r="F74" s="2"/>
      <c r="G74" s="2"/>
    </row>
    <row r="75" spans="1:7" x14ac:dyDescent="0.25">
      <c r="A75" s="24"/>
      <c r="B75" s="24"/>
      <c r="C75" s="24"/>
      <c r="D75" s="46"/>
      <c r="E75" s="24"/>
      <c r="F75" s="51"/>
      <c r="G75" s="36"/>
    </row>
    <row r="76" spans="1:7" x14ac:dyDescent="0.25">
      <c r="A76" s="20" t="s">
        <v>49</v>
      </c>
      <c r="B76" s="3" t="s">
        <v>94</v>
      </c>
      <c r="C76" s="20" t="s">
        <v>2</v>
      </c>
      <c r="D76" s="43">
        <v>0</v>
      </c>
      <c r="E76" s="20"/>
      <c r="F76" s="23">
        <v>0.84</v>
      </c>
      <c r="G76" s="37">
        <f t="shared" ref="G76" si="8">D76*F76</f>
        <v>0</v>
      </c>
    </row>
    <row r="77" spans="1:7" x14ac:dyDescent="0.25">
      <c r="A77" s="24"/>
      <c r="B77" s="24"/>
      <c r="C77" s="24"/>
      <c r="D77" s="46"/>
      <c r="E77" s="24"/>
      <c r="F77" s="51"/>
      <c r="G77" s="36"/>
    </row>
    <row r="78" spans="1:7" x14ac:dyDescent="0.25">
      <c r="A78" s="2" t="s">
        <v>50</v>
      </c>
      <c r="B78" s="2" t="s">
        <v>82</v>
      </c>
      <c r="C78" s="2" t="s">
        <v>2</v>
      </c>
      <c r="D78" s="42">
        <v>0</v>
      </c>
      <c r="E78" s="9"/>
      <c r="F78" s="50">
        <v>2.5</v>
      </c>
      <c r="G78" s="27">
        <f t="shared" ref="G78:G80" si="9">D78*F78</f>
        <v>0</v>
      </c>
    </row>
    <row r="79" spans="1:7" x14ac:dyDescent="0.25">
      <c r="A79" s="20" t="s">
        <v>29</v>
      </c>
      <c r="B79" s="3" t="s">
        <v>83</v>
      </c>
      <c r="C79" s="20" t="s">
        <v>2</v>
      </c>
      <c r="D79" s="43">
        <v>0</v>
      </c>
      <c r="E79" s="20"/>
      <c r="F79" s="23">
        <v>3</v>
      </c>
      <c r="G79" s="37">
        <f t="shared" si="9"/>
        <v>0</v>
      </c>
    </row>
    <row r="80" spans="1:7" x14ac:dyDescent="0.25">
      <c r="A80" s="2" t="s">
        <v>51</v>
      </c>
      <c r="B80" s="2" t="s">
        <v>84</v>
      </c>
      <c r="C80" s="2" t="s">
        <v>2</v>
      </c>
      <c r="D80" s="42">
        <v>0</v>
      </c>
      <c r="E80" s="9"/>
      <c r="F80" s="50">
        <v>6.12</v>
      </c>
      <c r="G80" s="27">
        <f t="shared" si="9"/>
        <v>0</v>
      </c>
    </row>
    <row r="81" spans="1:7" x14ac:dyDescent="0.25">
      <c r="A81" s="24"/>
      <c r="B81" s="24"/>
      <c r="C81" s="24"/>
      <c r="D81" s="46"/>
      <c r="E81" s="24"/>
      <c r="F81" s="51"/>
      <c r="G81" s="36"/>
    </row>
    <row r="82" spans="1:7" x14ac:dyDescent="0.25">
      <c r="A82" s="20" t="s">
        <v>52</v>
      </c>
      <c r="B82" s="3" t="s">
        <v>54</v>
      </c>
      <c r="C82" s="20" t="s">
        <v>2</v>
      </c>
      <c r="D82" s="43">
        <v>0</v>
      </c>
      <c r="E82" s="20"/>
      <c r="F82" s="23">
        <v>0.52</v>
      </c>
      <c r="G82" s="37">
        <f>D82*F82</f>
        <v>0</v>
      </c>
    </row>
    <row r="83" spans="1:7" x14ac:dyDescent="0.25">
      <c r="A83" s="2" t="s">
        <v>53</v>
      </c>
      <c r="B83" s="2" t="s">
        <v>56</v>
      </c>
      <c r="C83" s="2" t="s">
        <v>2</v>
      </c>
      <c r="D83" s="42">
        <v>0</v>
      </c>
      <c r="E83" s="9"/>
      <c r="F83" s="50">
        <v>0.31</v>
      </c>
      <c r="G83" s="27">
        <f>D83*F83</f>
        <v>0</v>
      </c>
    </row>
    <row r="84" spans="1:7" x14ac:dyDescent="0.25">
      <c r="A84" s="24"/>
      <c r="B84" s="54"/>
      <c r="C84" s="24"/>
      <c r="D84" s="55"/>
      <c r="E84" s="24"/>
      <c r="F84" s="56"/>
      <c r="G84" s="57"/>
    </row>
    <row r="85" spans="1:7" x14ac:dyDescent="0.25">
      <c r="A85" s="3" t="s">
        <v>105</v>
      </c>
      <c r="B85" s="3" t="s">
        <v>110</v>
      </c>
      <c r="C85" s="20" t="s">
        <v>2</v>
      </c>
      <c r="D85" s="43">
        <v>0</v>
      </c>
      <c r="E85" s="20"/>
      <c r="F85" s="23">
        <v>0.04</v>
      </c>
      <c r="G85" s="23">
        <f>D85*F85</f>
        <v>0</v>
      </c>
    </row>
    <row r="86" spans="1:7" x14ac:dyDescent="0.25">
      <c r="A86" s="2" t="s">
        <v>106</v>
      </c>
      <c r="B86" s="2" t="s">
        <v>111</v>
      </c>
      <c r="C86" s="2" t="s">
        <v>2</v>
      </c>
      <c r="D86" s="42">
        <v>0</v>
      </c>
      <c r="E86" s="9"/>
      <c r="F86" s="50">
        <v>0.04</v>
      </c>
      <c r="G86" s="27">
        <f>D86*F86</f>
        <v>0</v>
      </c>
    </row>
    <row r="87" spans="1:7" x14ac:dyDescent="0.25">
      <c r="A87" s="4"/>
      <c r="C87" s="12"/>
      <c r="D87" s="47"/>
      <c r="E87" s="12"/>
      <c r="F87" s="13"/>
      <c r="G87" s="1"/>
    </row>
    <row r="88" spans="1:7" x14ac:dyDescent="0.25">
      <c r="A88" s="4"/>
      <c r="C88" s="12"/>
      <c r="D88" s="47"/>
      <c r="E88" s="12"/>
      <c r="F88" s="13"/>
      <c r="G88" s="1"/>
    </row>
    <row r="89" spans="1:7" ht="16.5" thickBot="1" x14ac:dyDescent="0.3">
      <c r="B89" s="18" t="s">
        <v>100</v>
      </c>
      <c r="C89" s="19"/>
      <c r="D89" s="48">
        <f>SUM(G70:G86)</f>
        <v>0</v>
      </c>
      <c r="E89" s="34"/>
      <c r="F89" s="11"/>
      <c r="G89" s="39"/>
    </row>
    <row r="90" spans="1:7" ht="16.5" thickTop="1" x14ac:dyDescent="0.25">
      <c r="B90" s="18"/>
      <c r="C90" s="19"/>
      <c r="D90" s="60"/>
      <c r="E90" s="61"/>
      <c r="F90" s="11"/>
      <c r="G90" s="39"/>
    </row>
    <row r="91" spans="1:7" ht="15.75" x14ac:dyDescent="0.25">
      <c r="B91" s="18"/>
      <c r="C91" s="19"/>
      <c r="D91" s="60"/>
      <c r="E91" s="61"/>
      <c r="F91" s="11"/>
      <c r="G91" s="39"/>
    </row>
    <row r="92" spans="1:7" ht="15.75" x14ac:dyDescent="0.25">
      <c r="B92" s="18"/>
      <c r="C92" s="19"/>
      <c r="D92" s="60"/>
      <c r="E92" s="61"/>
      <c r="F92" s="11"/>
      <c r="G92" s="39"/>
    </row>
    <row r="93" spans="1:7" ht="15.75" x14ac:dyDescent="0.25">
      <c r="B93" s="18"/>
      <c r="C93" s="19"/>
      <c r="D93" s="60"/>
      <c r="E93" s="61"/>
      <c r="F93" s="11"/>
      <c r="G93" s="39"/>
    </row>
    <row r="94" spans="1:7" ht="15.75" x14ac:dyDescent="0.25">
      <c r="B94" s="18"/>
      <c r="C94" s="19"/>
      <c r="D94" s="60"/>
      <c r="E94" s="61"/>
      <c r="F94" s="11"/>
      <c r="G94" s="39"/>
    </row>
    <row r="95" spans="1:7" ht="15.75" x14ac:dyDescent="0.25">
      <c r="B95" s="18"/>
      <c r="C95" s="19"/>
      <c r="D95" s="60"/>
      <c r="E95" s="61"/>
      <c r="F95" s="11"/>
      <c r="G95" s="39"/>
    </row>
    <row r="96" spans="1:7" ht="15.75" x14ac:dyDescent="0.25">
      <c r="B96" s="18"/>
      <c r="C96" s="19"/>
      <c r="D96" s="60"/>
      <c r="E96" s="61"/>
      <c r="F96" s="11"/>
      <c r="G96" s="39"/>
    </row>
    <row r="97" spans="1:7" ht="15.75" x14ac:dyDescent="0.25">
      <c r="B97" s="18"/>
      <c r="C97" s="19"/>
      <c r="D97" s="60"/>
      <c r="E97" s="61"/>
      <c r="F97" s="11"/>
      <c r="G97" s="39"/>
    </row>
    <row r="98" spans="1:7" ht="15.75" x14ac:dyDescent="0.25">
      <c r="B98" s="18"/>
      <c r="C98" s="19"/>
      <c r="D98" s="60"/>
      <c r="E98" s="61"/>
      <c r="F98" s="11"/>
      <c r="G98" s="39"/>
    </row>
    <row r="99" spans="1:7" ht="15.75" x14ac:dyDescent="0.25">
      <c r="B99" s="18"/>
      <c r="C99" s="19"/>
      <c r="D99" s="60"/>
      <c r="E99" s="61"/>
      <c r="F99" s="11"/>
      <c r="G99" s="39"/>
    </row>
    <row r="100" spans="1:7" ht="15.75" x14ac:dyDescent="0.25">
      <c r="B100" s="18"/>
      <c r="C100" s="19"/>
      <c r="D100" s="49"/>
      <c r="E100" s="25"/>
      <c r="F100" s="11"/>
      <c r="G100" s="39"/>
    </row>
    <row r="101" spans="1:7" ht="30" x14ac:dyDescent="0.5">
      <c r="A101" s="29" t="s">
        <v>58</v>
      </c>
      <c r="B101" s="30" t="s">
        <v>0</v>
      </c>
      <c r="C101" s="31" t="s">
        <v>1</v>
      </c>
      <c r="D101" s="31" t="s">
        <v>3</v>
      </c>
      <c r="E101" s="16"/>
      <c r="F101" s="32" t="s">
        <v>8</v>
      </c>
      <c r="G101" s="28" t="s">
        <v>7</v>
      </c>
    </row>
    <row r="102" spans="1:7" x14ac:dyDescent="0.25">
      <c r="A102" s="3" t="s">
        <v>59</v>
      </c>
      <c r="B102" s="17" t="s">
        <v>60</v>
      </c>
      <c r="C102" s="20"/>
      <c r="D102" s="44"/>
      <c r="E102" s="20"/>
      <c r="F102" s="33"/>
      <c r="G102" s="35"/>
    </row>
    <row r="103" spans="1:7" x14ac:dyDescent="0.25">
      <c r="A103" s="3"/>
      <c r="B103" s="59" t="s">
        <v>4</v>
      </c>
      <c r="C103" s="20" t="s">
        <v>2</v>
      </c>
      <c r="D103" s="43">
        <v>0</v>
      </c>
      <c r="E103" s="20"/>
      <c r="F103" s="23">
        <v>18.989999999999998</v>
      </c>
      <c r="G103" s="37">
        <f>D103*F103</f>
        <v>0</v>
      </c>
    </row>
    <row r="104" spans="1:7" x14ac:dyDescent="0.25">
      <c r="A104" s="3"/>
      <c r="B104" s="59" t="s">
        <v>5</v>
      </c>
      <c r="C104" s="20" t="s">
        <v>2</v>
      </c>
      <c r="D104" s="43">
        <v>0</v>
      </c>
      <c r="E104" s="20"/>
      <c r="F104" s="23">
        <v>25.32</v>
      </c>
      <c r="G104" s="37">
        <f t="shared" ref="G104:G106" si="10">D104*F104</f>
        <v>0</v>
      </c>
    </row>
    <row r="105" spans="1:7" x14ac:dyDescent="0.25">
      <c r="A105" s="3"/>
      <c r="B105" s="59" t="s">
        <v>23</v>
      </c>
      <c r="C105" s="20" t="s">
        <v>2</v>
      </c>
      <c r="D105" s="43">
        <v>0</v>
      </c>
      <c r="E105" s="20"/>
      <c r="F105" s="23">
        <v>37.979999999999997</v>
      </c>
      <c r="G105" s="37">
        <f t="shared" si="10"/>
        <v>0</v>
      </c>
    </row>
    <row r="106" spans="1:7" x14ac:dyDescent="0.25">
      <c r="A106" s="3"/>
      <c r="B106" s="59" t="s">
        <v>24</v>
      </c>
      <c r="C106" s="20" t="s">
        <v>2</v>
      </c>
      <c r="D106" s="43">
        <v>0</v>
      </c>
      <c r="E106" s="20"/>
      <c r="F106" s="23">
        <v>75.959999999999994</v>
      </c>
      <c r="G106" s="37">
        <f t="shared" si="10"/>
        <v>0</v>
      </c>
    </row>
    <row r="107" spans="1:7" x14ac:dyDescent="0.25">
      <c r="A107" s="58" t="s">
        <v>25</v>
      </c>
      <c r="B107" s="10"/>
      <c r="C107" s="2"/>
      <c r="D107" s="2"/>
      <c r="E107" s="2"/>
      <c r="F107" s="2"/>
      <c r="G107" s="2"/>
    </row>
    <row r="108" spans="1:7" x14ac:dyDescent="0.25">
      <c r="A108" s="24"/>
      <c r="B108" s="24"/>
      <c r="C108" s="24"/>
      <c r="D108" s="46"/>
      <c r="E108" s="24"/>
      <c r="F108" s="51"/>
      <c r="G108" s="36"/>
    </row>
    <row r="109" spans="1:7" x14ac:dyDescent="0.25">
      <c r="A109" s="20" t="s">
        <v>61</v>
      </c>
      <c r="B109" s="3" t="s">
        <v>95</v>
      </c>
      <c r="C109" s="20" t="s">
        <v>2</v>
      </c>
      <c r="D109" s="43">
        <v>0</v>
      </c>
      <c r="E109" s="20"/>
      <c r="F109" s="23">
        <v>1.29</v>
      </c>
      <c r="G109" s="37">
        <f t="shared" ref="G109" si="11">D109*F109</f>
        <v>0</v>
      </c>
    </row>
    <row r="110" spans="1:7" x14ac:dyDescent="0.25">
      <c r="A110" s="24"/>
      <c r="B110" s="24"/>
      <c r="C110" s="24"/>
      <c r="D110" s="46"/>
      <c r="E110" s="24"/>
      <c r="F110" s="51"/>
      <c r="G110" s="36"/>
    </row>
    <row r="111" spans="1:7" x14ac:dyDescent="0.25">
      <c r="A111" s="2" t="s">
        <v>62</v>
      </c>
      <c r="B111" s="2" t="s">
        <v>79</v>
      </c>
      <c r="C111" s="2" t="s">
        <v>2</v>
      </c>
      <c r="D111" s="42">
        <v>0</v>
      </c>
      <c r="E111" s="9"/>
      <c r="F111" s="50">
        <v>2.5</v>
      </c>
      <c r="G111" s="27">
        <f t="shared" ref="G111:G113" si="12">D111*F111</f>
        <v>0</v>
      </c>
    </row>
    <row r="112" spans="1:7" x14ac:dyDescent="0.25">
      <c r="A112" s="20" t="s">
        <v>64</v>
      </c>
      <c r="B112" s="3" t="s">
        <v>80</v>
      </c>
      <c r="C112" s="20" t="s">
        <v>2</v>
      </c>
      <c r="D112" s="43">
        <v>0</v>
      </c>
      <c r="E112" s="20"/>
      <c r="F112" s="23">
        <v>3</v>
      </c>
      <c r="G112" s="37">
        <f t="shared" si="12"/>
        <v>0</v>
      </c>
    </row>
    <row r="113" spans="1:7" x14ac:dyDescent="0.25">
      <c r="A113" s="2" t="s">
        <v>63</v>
      </c>
      <c r="B113" s="2" t="s">
        <v>81</v>
      </c>
      <c r="C113" s="2" t="s">
        <v>2</v>
      </c>
      <c r="D113" s="42">
        <v>0</v>
      </c>
      <c r="E113" s="9"/>
      <c r="F113" s="50">
        <v>6.12</v>
      </c>
      <c r="G113" s="27">
        <f t="shared" si="12"/>
        <v>0</v>
      </c>
    </row>
    <row r="114" spans="1:7" x14ac:dyDescent="0.25">
      <c r="A114" s="24"/>
      <c r="B114" s="24"/>
      <c r="C114" s="24"/>
      <c r="D114" s="46"/>
      <c r="E114" s="24"/>
      <c r="F114" s="51"/>
      <c r="G114" s="36"/>
    </row>
    <row r="115" spans="1:7" x14ac:dyDescent="0.25">
      <c r="A115" s="20" t="s">
        <v>65</v>
      </c>
      <c r="B115" s="3" t="s">
        <v>67</v>
      </c>
      <c r="C115" s="20" t="s">
        <v>2</v>
      </c>
      <c r="D115" s="43">
        <v>0</v>
      </c>
      <c r="E115" s="20"/>
      <c r="F115" s="23">
        <v>0.55000000000000004</v>
      </c>
      <c r="G115" s="37">
        <f>D115*F115</f>
        <v>0</v>
      </c>
    </row>
    <row r="116" spans="1:7" x14ac:dyDescent="0.25">
      <c r="A116" s="2" t="s">
        <v>66</v>
      </c>
      <c r="B116" s="2" t="s">
        <v>68</v>
      </c>
      <c r="C116" s="2" t="s">
        <v>2</v>
      </c>
      <c r="D116" s="42">
        <v>0</v>
      </c>
      <c r="E116" s="9"/>
      <c r="F116" s="50">
        <v>0.48</v>
      </c>
      <c r="G116" s="27">
        <f>D116*F116</f>
        <v>0</v>
      </c>
    </row>
    <row r="117" spans="1:7" x14ac:dyDescent="0.25">
      <c r="A117" s="24"/>
      <c r="B117" s="54"/>
      <c r="C117" s="24"/>
      <c r="D117" s="55"/>
      <c r="E117" s="24"/>
      <c r="F117" s="56"/>
      <c r="G117" s="57"/>
    </row>
    <row r="118" spans="1:7" x14ac:dyDescent="0.25">
      <c r="A118" s="3" t="s">
        <v>105</v>
      </c>
      <c r="B118" s="3" t="s">
        <v>112</v>
      </c>
      <c r="C118" s="20" t="s">
        <v>2</v>
      </c>
      <c r="D118" s="43">
        <v>0</v>
      </c>
      <c r="E118" s="20"/>
      <c r="F118" s="23">
        <v>0.09</v>
      </c>
      <c r="G118" s="23">
        <f>D118*F118</f>
        <v>0</v>
      </c>
    </row>
    <row r="119" spans="1:7" x14ac:dyDescent="0.25">
      <c r="A119" s="2" t="s">
        <v>106</v>
      </c>
      <c r="B119" s="2" t="s">
        <v>113</v>
      </c>
      <c r="C119" s="2" t="s">
        <v>2</v>
      </c>
      <c r="D119" s="42">
        <v>0</v>
      </c>
      <c r="E119" s="9"/>
      <c r="F119" s="50">
        <v>0.12</v>
      </c>
      <c r="G119" s="27">
        <f>D119*F119</f>
        <v>0</v>
      </c>
    </row>
    <row r="120" spans="1:7" x14ac:dyDescent="0.25">
      <c r="A120" s="4"/>
      <c r="C120" s="12"/>
      <c r="D120" s="47"/>
      <c r="E120" s="12"/>
      <c r="F120" s="13"/>
      <c r="G120" s="1"/>
    </row>
    <row r="121" spans="1:7" x14ac:dyDescent="0.25">
      <c r="A121" s="4"/>
      <c r="C121" s="12"/>
      <c r="D121" s="47"/>
      <c r="E121" s="12"/>
      <c r="F121" s="13"/>
      <c r="G121" s="1"/>
    </row>
    <row r="122" spans="1:7" ht="16.5" thickBot="1" x14ac:dyDescent="0.3">
      <c r="B122" s="18" t="s">
        <v>101</v>
      </c>
      <c r="C122" s="19"/>
      <c r="D122" s="48">
        <f>SUM(G103:G119)</f>
        <v>0</v>
      </c>
      <c r="E122" s="34"/>
      <c r="F122" s="11"/>
      <c r="G122" s="39"/>
    </row>
    <row r="123" spans="1:7" ht="16.5" thickTop="1" x14ac:dyDescent="0.25">
      <c r="B123" s="18"/>
      <c r="C123" s="19"/>
      <c r="D123" s="60"/>
      <c r="E123" s="61"/>
      <c r="F123" s="11"/>
      <c r="G123" s="39"/>
    </row>
    <row r="124" spans="1:7" ht="15.75" x14ac:dyDescent="0.25">
      <c r="B124" s="18"/>
      <c r="C124" s="19"/>
      <c r="D124" s="60"/>
      <c r="E124" s="61"/>
      <c r="F124" s="11"/>
      <c r="G124" s="39"/>
    </row>
    <row r="125" spans="1:7" ht="15.75" x14ac:dyDescent="0.25">
      <c r="B125" s="18"/>
      <c r="C125" s="19"/>
      <c r="D125" s="60"/>
      <c r="E125" s="61"/>
      <c r="F125" s="11"/>
      <c r="G125" s="39"/>
    </row>
    <row r="126" spans="1:7" ht="15.75" x14ac:dyDescent="0.25">
      <c r="B126" s="18"/>
      <c r="C126" s="19"/>
      <c r="D126" s="60"/>
      <c r="E126" s="61"/>
      <c r="F126" s="11"/>
      <c r="G126" s="39"/>
    </row>
    <row r="127" spans="1:7" ht="15.75" x14ac:dyDescent="0.25">
      <c r="B127" s="18"/>
      <c r="C127" s="19"/>
      <c r="D127" s="60"/>
      <c r="E127" s="61"/>
      <c r="F127" s="11"/>
      <c r="G127" s="39"/>
    </row>
    <row r="128" spans="1:7" ht="15.75" x14ac:dyDescent="0.25">
      <c r="B128" s="18"/>
      <c r="C128" s="19"/>
      <c r="D128" s="60"/>
      <c r="E128" s="61"/>
      <c r="F128" s="11"/>
      <c r="G128" s="39"/>
    </row>
    <row r="129" spans="1:7" ht="15.75" x14ac:dyDescent="0.25">
      <c r="B129" s="18"/>
      <c r="C129" s="19"/>
      <c r="D129" s="60"/>
      <c r="E129" s="61"/>
      <c r="F129" s="11"/>
      <c r="G129" s="39"/>
    </row>
    <row r="130" spans="1:7" ht="15.75" x14ac:dyDescent="0.25">
      <c r="B130" s="18"/>
      <c r="C130" s="19"/>
      <c r="D130" s="60"/>
      <c r="E130" s="61"/>
      <c r="F130" s="11"/>
      <c r="G130" s="39"/>
    </row>
    <row r="131" spans="1:7" ht="15.75" x14ac:dyDescent="0.25">
      <c r="B131" s="18"/>
      <c r="C131" s="19"/>
      <c r="D131" s="60"/>
      <c r="E131" s="61"/>
      <c r="F131" s="11"/>
      <c r="G131" s="39"/>
    </row>
    <row r="132" spans="1:7" ht="15.75" x14ac:dyDescent="0.25">
      <c r="B132" s="18"/>
      <c r="C132" s="19"/>
      <c r="D132" s="60"/>
      <c r="E132" s="61"/>
      <c r="F132" s="11"/>
      <c r="G132" s="39"/>
    </row>
    <row r="133" spans="1:7" ht="15.75" x14ac:dyDescent="0.25">
      <c r="B133" s="18"/>
      <c r="C133" s="19"/>
      <c r="D133" s="60"/>
      <c r="E133" s="61"/>
      <c r="F133" s="11"/>
      <c r="G133" s="39"/>
    </row>
    <row r="134" spans="1:7" ht="30" x14ac:dyDescent="0.5">
      <c r="A134" s="29" t="s">
        <v>69</v>
      </c>
      <c r="B134" s="30" t="s">
        <v>0</v>
      </c>
      <c r="C134" s="31" t="s">
        <v>1</v>
      </c>
      <c r="D134" s="31" t="s">
        <v>3</v>
      </c>
      <c r="E134" s="16"/>
      <c r="F134" s="32" t="s">
        <v>8</v>
      </c>
      <c r="G134" s="28" t="s">
        <v>7</v>
      </c>
    </row>
    <row r="135" spans="1:7" x14ac:dyDescent="0.25">
      <c r="A135" s="3" t="s">
        <v>70</v>
      </c>
      <c r="B135" s="17" t="s">
        <v>71</v>
      </c>
      <c r="C135" s="20"/>
      <c r="D135" s="44"/>
      <c r="E135" s="20"/>
      <c r="F135" s="33"/>
      <c r="G135" s="35"/>
    </row>
    <row r="136" spans="1:7" x14ac:dyDescent="0.25">
      <c r="A136" s="3"/>
      <c r="B136" s="59" t="s">
        <v>4</v>
      </c>
      <c r="C136" s="20" t="s">
        <v>2</v>
      </c>
      <c r="D136" s="43">
        <v>0</v>
      </c>
      <c r="E136" s="20"/>
      <c r="F136" s="23">
        <v>29.73</v>
      </c>
      <c r="G136" s="37">
        <f>D136*F136</f>
        <v>0</v>
      </c>
    </row>
    <row r="137" spans="1:7" x14ac:dyDescent="0.25">
      <c r="A137" s="3"/>
      <c r="B137" s="59" t="s">
        <v>5</v>
      </c>
      <c r="C137" s="20" t="s">
        <v>2</v>
      </c>
      <c r="D137" s="43">
        <v>0</v>
      </c>
      <c r="E137" s="20"/>
      <c r="F137" s="23">
        <v>39.64</v>
      </c>
      <c r="G137" s="37">
        <f t="shared" ref="G137:G139" si="13">D137*F137</f>
        <v>0</v>
      </c>
    </row>
    <row r="138" spans="1:7" x14ac:dyDescent="0.25">
      <c r="A138" s="3"/>
      <c r="B138" s="59" t="s">
        <v>23</v>
      </c>
      <c r="C138" s="20" t="s">
        <v>2</v>
      </c>
      <c r="D138" s="43">
        <v>0</v>
      </c>
      <c r="E138" s="20"/>
      <c r="F138" s="23">
        <v>59.46</v>
      </c>
      <c r="G138" s="37">
        <f t="shared" si="13"/>
        <v>0</v>
      </c>
    </row>
    <row r="139" spans="1:7" x14ac:dyDescent="0.25">
      <c r="A139" s="3"/>
      <c r="B139" s="59" t="s">
        <v>24</v>
      </c>
      <c r="C139" s="20" t="s">
        <v>2</v>
      </c>
      <c r="D139" s="43">
        <v>0</v>
      </c>
      <c r="E139" s="20"/>
      <c r="F139" s="23">
        <v>118.92</v>
      </c>
      <c r="G139" s="37">
        <f t="shared" si="13"/>
        <v>0</v>
      </c>
    </row>
    <row r="140" spans="1:7" x14ac:dyDescent="0.25">
      <c r="A140" s="58" t="s">
        <v>25</v>
      </c>
      <c r="B140" s="10"/>
      <c r="C140" s="2"/>
      <c r="D140" s="2"/>
      <c r="E140" s="2"/>
      <c r="F140" s="2"/>
      <c r="G140" s="2"/>
    </row>
    <row r="141" spans="1:7" x14ac:dyDescent="0.25">
      <c r="A141" s="24"/>
      <c r="B141" s="24"/>
      <c r="C141" s="24"/>
      <c r="D141" s="46"/>
      <c r="E141" s="24"/>
      <c r="F141" s="51"/>
      <c r="G141" s="36"/>
    </row>
    <row r="142" spans="1:7" x14ac:dyDescent="0.25">
      <c r="A142" s="20" t="s">
        <v>72</v>
      </c>
      <c r="B142" s="3" t="s">
        <v>96</v>
      </c>
      <c r="C142" s="20" t="s">
        <v>2</v>
      </c>
      <c r="D142" s="43">
        <v>0</v>
      </c>
      <c r="E142" s="20"/>
      <c r="F142" s="23">
        <v>2.2799999999999998</v>
      </c>
      <c r="G142" s="37">
        <f t="shared" ref="G142" si="14">D142*F142</f>
        <v>0</v>
      </c>
    </row>
    <row r="143" spans="1:7" x14ac:dyDescent="0.25">
      <c r="A143" s="24"/>
      <c r="B143" s="24"/>
      <c r="C143" s="24"/>
      <c r="D143" s="46"/>
      <c r="E143" s="24"/>
      <c r="F143" s="51"/>
      <c r="G143" s="36"/>
    </row>
    <row r="144" spans="1:7" x14ac:dyDescent="0.25">
      <c r="A144" s="2" t="s">
        <v>73</v>
      </c>
      <c r="B144" s="2" t="s">
        <v>76</v>
      </c>
      <c r="C144" s="2" t="s">
        <v>2</v>
      </c>
      <c r="D144" s="42">
        <v>0</v>
      </c>
      <c r="E144" s="9"/>
      <c r="F144" s="50">
        <v>6.12</v>
      </c>
      <c r="G144" s="27">
        <f t="shared" ref="G144:G146" si="15">D144*F144</f>
        <v>0</v>
      </c>
    </row>
    <row r="145" spans="1:7" x14ac:dyDescent="0.25">
      <c r="A145" s="20" t="s">
        <v>74</v>
      </c>
      <c r="B145" s="3" t="s">
        <v>77</v>
      </c>
      <c r="C145" s="20" t="s">
        <v>2</v>
      </c>
      <c r="D145" s="43">
        <v>0</v>
      </c>
      <c r="E145" s="20"/>
      <c r="F145" s="23">
        <v>14.1</v>
      </c>
      <c r="G145" s="37">
        <f t="shared" si="15"/>
        <v>0</v>
      </c>
    </row>
    <row r="146" spans="1:7" x14ac:dyDescent="0.25">
      <c r="A146" s="2" t="s">
        <v>75</v>
      </c>
      <c r="B146" s="2" t="s">
        <v>78</v>
      </c>
      <c r="C146" s="2" t="s">
        <v>2</v>
      </c>
      <c r="D146" s="42">
        <v>0</v>
      </c>
      <c r="E146" s="9"/>
      <c r="F146" s="50">
        <v>21.6</v>
      </c>
      <c r="G146" s="27">
        <f t="shared" si="15"/>
        <v>0</v>
      </c>
    </row>
    <row r="147" spans="1:7" x14ac:dyDescent="0.25">
      <c r="A147" s="24"/>
      <c r="B147" s="24"/>
      <c r="C147" s="24"/>
      <c r="D147" s="46"/>
      <c r="E147" s="24"/>
      <c r="F147" s="51"/>
      <c r="G147" s="36"/>
    </row>
    <row r="148" spans="1:7" x14ac:dyDescent="0.25">
      <c r="A148" s="20" t="s">
        <v>97</v>
      </c>
      <c r="B148" s="3" t="s">
        <v>98</v>
      </c>
      <c r="C148" s="20" t="s">
        <v>2</v>
      </c>
      <c r="D148" s="43">
        <v>0</v>
      </c>
      <c r="E148" s="20"/>
      <c r="F148" s="23">
        <v>125</v>
      </c>
      <c r="G148" s="37">
        <f>D148*F148</f>
        <v>0</v>
      </c>
    </row>
    <row r="149" spans="1:7" x14ac:dyDescent="0.25">
      <c r="A149" s="24"/>
      <c r="B149" s="54"/>
      <c r="C149" s="24"/>
      <c r="D149" s="55"/>
      <c r="E149" s="24"/>
      <c r="F149" s="56"/>
      <c r="G149" s="57"/>
    </row>
    <row r="150" spans="1:7" x14ac:dyDescent="0.25">
      <c r="A150" s="21" t="s">
        <v>107</v>
      </c>
      <c r="B150" s="2" t="s">
        <v>114</v>
      </c>
      <c r="C150" s="21" t="s">
        <v>2</v>
      </c>
      <c r="D150" s="42">
        <v>0</v>
      </c>
      <c r="E150" s="21"/>
      <c r="F150" s="22">
        <v>0.14000000000000001</v>
      </c>
      <c r="G150" s="38">
        <f>D150*F150</f>
        <v>0</v>
      </c>
    </row>
    <row r="151" spans="1:7" x14ac:dyDescent="0.25">
      <c r="A151" s="4"/>
      <c r="C151" s="12"/>
      <c r="D151" s="47"/>
      <c r="E151" s="12"/>
      <c r="F151" s="13"/>
      <c r="G151" s="1"/>
    </row>
    <row r="152" spans="1:7" x14ac:dyDescent="0.25">
      <c r="A152" s="4"/>
      <c r="C152" s="12"/>
      <c r="D152" s="47"/>
      <c r="E152" s="12"/>
      <c r="F152" s="13"/>
      <c r="G152" s="1"/>
    </row>
    <row r="153" spans="1:7" ht="16.5" thickBot="1" x14ac:dyDescent="0.3">
      <c r="B153" s="18" t="s">
        <v>102</v>
      </c>
      <c r="C153" s="19"/>
      <c r="D153" s="48">
        <f>SUM(G136:G150)</f>
        <v>0</v>
      </c>
      <c r="E153" s="34"/>
      <c r="F153" s="11"/>
      <c r="G153" s="39"/>
    </row>
    <row r="154" spans="1:7" ht="16.5" thickTop="1" x14ac:dyDescent="0.25">
      <c r="B154" s="18"/>
      <c r="C154" s="19"/>
      <c r="D154" s="49"/>
      <c r="E154" s="25"/>
      <c r="F154" s="11"/>
      <c r="G154" s="39"/>
    </row>
    <row r="157" spans="1:7" ht="21" thickBot="1" x14ac:dyDescent="0.35">
      <c r="B157" s="52" t="s">
        <v>99</v>
      </c>
      <c r="D157" s="53">
        <f>D153+D122+D89+D56+D22</f>
        <v>0</v>
      </c>
      <c r="E157" s="34"/>
    </row>
    <row r="158" spans="1:7" ht="15.75" thickTop="1" x14ac:dyDescent="0.25"/>
  </sheetData>
  <dataConsolidate/>
  <pageMargins left="0.98425196850393704" right="1.1578124999999999" top="0.68619791666666663" bottom="0.78740157480314965" header="0.31496062992125984" footer="0.31496062992125984"/>
  <pageSetup paperSize="9" scale="48" fitToHeight="0" orientation="portrait" r:id="rId1"/>
  <headerFooter>
    <oddHeader>&amp;C&amp;"Arial Black,Fett Kursiv"&amp;22&amp;K03+000&amp;F&amp;R&amp;"Arial,Kursiv"&amp;9&amp;K808080gültig ab 01.02.2024</oddHeader>
    <oddFooter>&amp;L&amp;G&amp;R&amp;P/&amp;N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Lieferangaben</vt:lpstr>
      <vt:lpstr>Bestellung</vt:lpstr>
      <vt:lpstr>Lieferangaben!Druckbereich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Bucher</dc:creator>
  <cp:lastModifiedBy>Sandro Hesemann</cp:lastModifiedBy>
  <cp:lastPrinted>2024-01-15T09:35:08Z</cp:lastPrinted>
  <dcterms:created xsi:type="dcterms:W3CDTF">2010-03-25T13:13:41Z</dcterms:created>
  <dcterms:modified xsi:type="dcterms:W3CDTF">2024-01-26T10:46:24Z</dcterms:modified>
</cp:coreProperties>
</file>